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ifadeutschland-my.sharepoint.com/personal/brause_ifa_de/Documents/Eigene Dateien/zivik/Sommerrunde 2022/Projektfinanzen_einjaehrig/"/>
    </mc:Choice>
  </mc:AlternateContent>
  <xr:revisionPtr revIDLastSave="84" documentId="13_ncr:1_{9AFCCE1A-F6A5-4BC0-BDF8-DD1656317C5A}" xr6:coauthVersionLast="47" xr6:coauthVersionMax="47" xr10:uidLastSave="{BC49F42F-6321-4FFD-8D21-4A83DE81F484}"/>
  <bookViews>
    <workbookView xWindow="-120" yWindow="-120" windowWidth="29040" windowHeight="15840" tabRatio="835" xr2:uid="{00000000-000D-0000-FFFF-FFFF00000000}"/>
  </bookViews>
  <sheets>
    <sheet name="Financial plan DD.MM.YYYY" sheetId="1" r:id="rId1"/>
    <sheet name="Lump sum admin. expenses" sheetId="2" r:id="rId2"/>
    <sheet name="Financial report (ongoing)" sheetId="3" r:id="rId3"/>
    <sheet name="Type1 Salaries Remuneration" sheetId="4" r:id="rId4"/>
    <sheet name="Type2 Fees" sheetId="5" r:id="rId5"/>
    <sheet name="Type3 Equipment Materials " sheetId="6" r:id="rId6"/>
    <sheet name="Type4 Rental charges" sheetId="7" r:id="rId7"/>
    <sheet name="Type5 Travel Transportation" sheetId="8" r:id="rId8"/>
    <sheet name="Type6 Board Lodging " sheetId="9" r:id="rId9"/>
    <sheet name="Type7 PR Printing Translation" sheetId="10" r:id="rId10"/>
    <sheet name="Type8 Evaluation" sheetId="11" r:id="rId11"/>
    <sheet name="Type9 Other expenses" sheetId="12" r:id="rId12"/>
    <sheet name="Type10 Lump sum admin. expenses" sheetId="13" r:id="rId13"/>
    <sheet name="Type11 Own resources" sheetId="14" r:id="rId14"/>
    <sheet name="Type12 3rd party and other res." sheetId="15" r:id="rId15"/>
    <sheet name="ifa_zivik grant" sheetId="16" r:id="rId16"/>
    <sheet name="Inventory" sheetId="17" r:id="rId17"/>
  </sheets>
  <definedNames>
    <definedName name="__xlnm._FilterDatabase" localSheetId="1">#REF!</definedName>
    <definedName name="__xlnm._FilterDatabase" localSheetId="4">#REF!</definedName>
    <definedName name="__xlnm._FilterDatabase">#REF!</definedName>
    <definedName name="__xlnm.Print_Area" localSheetId="1">#REF!</definedName>
    <definedName name="__xlnm.Print_Area" localSheetId="4">#REF!</definedName>
    <definedName name="__xlnm.Print_Area">#REF!</definedName>
    <definedName name="_xlnm._FilterDatabase" localSheetId="0">'Financial plan DD.MM.YYYY'!$A$1:$I$8</definedName>
    <definedName name="_xlnm._FilterDatabase" localSheetId="1">'Lump sum admin. expenses'!$A$1:$I$7</definedName>
    <definedName name="_xlnm.Print_Area" localSheetId="0">'Financial plan DD.MM.YYYY'!$A$1:$I$68</definedName>
    <definedName name="_xlnm.Print_Area" localSheetId="2">'Financial report (ongoing)'!$A$1:$H$48</definedName>
    <definedName name="_xlnm.Print_Area" localSheetId="15">'ifa_zivik grant'!$A$8:$I$29</definedName>
    <definedName name="_xlnm.Print_Area" localSheetId="16">Inventory!$A$1:$J$16</definedName>
    <definedName name="_xlnm.Print_Area" localSheetId="1">'Lump sum admin. expenses'!$A$1:$I$19</definedName>
    <definedName name="_xlnm.Print_Area" localSheetId="3">'Type1 Salaries Remuneration'!$A$9:$J$45</definedName>
    <definedName name="_xlnm.Print_Area" localSheetId="12">'Type10 Lump sum admin. expenses'!$A$9:$I$33</definedName>
    <definedName name="_xlnm.Print_Area" localSheetId="13">'Type11 Own resources'!$A$8:$I$29</definedName>
    <definedName name="_xlnm.Print_Area" localSheetId="14">'Type12 3rd party and other res.'!$A$8:$I$29</definedName>
    <definedName name="_xlnm.Print_Area" localSheetId="4">'Type2 Fees'!$A$9:$J$45</definedName>
    <definedName name="_xlnm.Print_Area" localSheetId="5">'Type3 Equipment Materials '!$A$9:$J$45</definedName>
    <definedName name="_xlnm.Print_Area" localSheetId="6">'Type4 Rental charges'!$A$9:$J$45</definedName>
    <definedName name="_xlnm.Print_Area" localSheetId="7">'Type5 Travel Transportation'!$A$9:$J$45</definedName>
    <definedName name="_xlnm.Print_Area" localSheetId="8">'Type6 Board Lodging '!$A$9:$J$45</definedName>
    <definedName name="_xlnm.Print_Area" localSheetId="9">'Type7 PR Printing Translation'!$A$9:$J$45</definedName>
    <definedName name="_xlnm.Print_Area" localSheetId="10">'Type8 Evaluation'!$A$9:$J$45</definedName>
    <definedName name="_xlnm.Print_Area" localSheetId="11">'Type9 Other expenses'!$A$9:$J$45</definedName>
    <definedName name="_xlnm.Print_Titles" localSheetId="15">'ifa_zivik grant'!$8:$13</definedName>
    <definedName name="_xlnm.Print_Titles" localSheetId="16">Inventory!$1:$6</definedName>
    <definedName name="_xlnm.Print_Titles" localSheetId="3">'Type1 Salaries Remuneration'!$9:$14</definedName>
    <definedName name="_xlnm.Print_Titles" localSheetId="13">'Type11 Own resources'!$8:$13</definedName>
    <definedName name="_xlnm.Print_Titles" localSheetId="14">'Type12 3rd party and other res.'!$8:$13</definedName>
    <definedName name="_xlnm.Print_Titles" localSheetId="4">'Type2 Fees'!$9:$14</definedName>
    <definedName name="_xlnm.Print_Titles" localSheetId="5">'Type3 Equipment Materials '!$9:$14</definedName>
    <definedName name="_xlnm.Print_Titles" localSheetId="6">'Type4 Rental charges'!$9:$14</definedName>
    <definedName name="_xlnm.Print_Titles" localSheetId="7">'Type5 Travel Transportation'!$9:$14</definedName>
    <definedName name="_xlnm.Print_Titles" localSheetId="8">'Type6 Board Lodging '!$9:$14</definedName>
    <definedName name="_xlnm.Print_Titles" localSheetId="9">'Type7 PR Printing Translation'!$9:$14</definedName>
    <definedName name="_xlnm.Print_Titles" localSheetId="10">'Type8 Evaluation'!$9:$14</definedName>
    <definedName name="_xlnm.Print_Titles" localSheetId="11">'Type9 Other expenses'!$9:$14</definedName>
    <definedName name="Print_Area_0" localSheetId="0">'Financial plan DD.MM.YYYY'!$A$1:$I$68</definedName>
    <definedName name="Print_Area_0" localSheetId="2">'Financial report (ongoing)'!$A$1:$G$48</definedName>
    <definedName name="Print_Area_0" localSheetId="15">'ifa_zivik grant'!$A$8:$I$29</definedName>
    <definedName name="Print_Area_0" localSheetId="16">Inventory!$A$1:$J$16</definedName>
    <definedName name="Print_Area_0" localSheetId="1">'Lump sum admin. expenses'!$A$1:$I$19</definedName>
    <definedName name="Print_Area_0" localSheetId="3">'Type1 Salaries Remuneration'!$A$9:$J$45</definedName>
    <definedName name="Print_Area_0" localSheetId="12">'Type10 Lump sum admin. expenses'!$A$9:$I$33</definedName>
    <definedName name="Print_Area_0" localSheetId="13">'Type11 Own resources'!$A$8:$I$29</definedName>
    <definedName name="Print_Area_0" localSheetId="14">'Type12 3rd party and other res.'!$A$8:$I$29</definedName>
    <definedName name="Print_Area_0" localSheetId="4">'Type2 Fees'!$A$9:$J$45</definedName>
    <definedName name="Print_Area_0" localSheetId="5">'Type3 Equipment Materials '!$A$9:$J$45</definedName>
    <definedName name="Print_Area_0" localSheetId="6">'Type4 Rental charges'!$A$9:$J$45</definedName>
    <definedName name="Print_Area_0" localSheetId="7">'Type5 Travel Transportation'!$A$9:$J$45</definedName>
    <definedName name="Print_Area_0" localSheetId="8">'Type6 Board Lodging '!$A$9:$J$45</definedName>
    <definedName name="Print_Area_0" localSheetId="9">'Type7 PR Printing Translation'!$A$9:$J$45</definedName>
    <definedName name="Print_Area_0" localSheetId="10">'Type8 Evaluation'!$A$9:$J$45</definedName>
    <definedName name="Print_Area_0" localSheetId="11">'Type9 Other expenses'!$A$9:$J$45</definedName>
    <definedName name="Print_Titles_0" localSheetId="15">'ifa_zivik grant'!$8:$13</definedName>
    <definedName name="Print_Titles_0" localSheetId="16">Inventory!$1:$6</definedName>
    <definedName name="Print_Titles_0" localSheetId="3">'Type1 Salaries Remuneration'!$9:$14</definedName>
    <definedName name="Print_Titles_0" localSheetId="13">'Type11 Own resources'!$8:$13</definedName>
    <definedName name="Print_Titles_0" localSheetId="14">'Type12 3rd party and other res.'!$8:$13</definedName>
    <definedName name="Print_Titles_0" localSheetId="4">'Type2 Fees'!$9:$14</definedName>
    <definedName name="Print_Titles_0" localSheetId="5">'Type3 Equipment Materials '!$9:$14</definedName>
    <definedName name="Print_Titles_0" localSheetId="6">'Type4 Rental charges'!$9:$14</definedName>
    <definedName name="Print_Titles_0" localSheetId="7">'Type5 Travel Transportation'!$9:$14</definedName>
    <definedName name="Print_Titles_0" localSheetId="8">'Type6 Board Lodging '!$9:$14</definedName>
    <definedName name="Print_Titles_0" localSheetId="9">'Type7 PR Printing Translation'!$9:$14</definedName>
    <definedName name="Print_Titles_0" localSheetId="10">'Type8 Evaluation'!$9:$14</definedName>
    <definedName name="Print_Titles_0" localSheetId="11">'Type9 Other expenses'!$9:$14</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J6" i="12" l="1"/>
  <c r="J7" i="6"/>
  <c r="J6" i="6"/>
  <c r="A2" i="16"/>
  <c r="G6" i="16" l="1"/>
  <c r="I6" i="15"/>
  <c r="I6" i="14"/>
  <c r="I7" i="13"/>
  <c r="I6" i="13"/>
  <c r="J7" i="12"/>
  <c r="J7" i="11"/>
  <c r="J6" i="11"/>
  <c r="J7" i="10"/>
  <c r="J6" i="10"/>
  <c r="J7" i="9"/>
  <c r="J6" i="9"/>
  <c r="J7" i="8"/>
  <c r="J6" i="8"/>
  <c r="J7" i="7"/>
  <c r="J6" i="7"/>
  <c r="J7" i="5"/>
  <c r="J6" i="5"/>
  <c r="J7" i="4"/>
  <c r="J6" i="4"/>
  <c r="G15" i="16" l="1"/>
  <c r="G16" i="16"/>
  <c r="G17" i="16"/>
  <c r="G18" i="16"/>
  <c r="G19" i="16"/>
  <c r="G20" i="16"/>
  <c r="G21" i="16"/>
  <c r="G22" i="16"/>
  <c r="G23" i="16"/>
  <c r="G24" i="16"/>
  <c r="G25" i="16"/>
  <c r="G26" i="16"/>
  <c r="G27" i="16"/>
  <c r="G28" i="16"/>
  <c r="G14" i="16"/>
  <c r="G16" i="17" l="1"/>
  <c r="G15" i="17"/>
  <c r="G14" i="17"/>
  <c r="G13" i="17"/>
  <c r="G12" i="17"/>
  <c r="G11" i="17"/>
  <c r="G10" i="17"/>
  <c r="G9" i="17"/>
  <c r="G8" i="17"/>
  <c r="G7" i="17"/>
  <c r="G3" i="17"/>
  <c r="G29" i="16"/>
  <c r="I29" i="16"/>
  <c r="E32" i="3" s="1"/>
  <c r="E9" i="16"/>
  <c r="I8" i="16"/>
  <c r="G29" i="15"/>
  <c r="I28" i="15"/>
  <c r="I27" i="15"/>
  <c r="I26" i="15"/>
  <c r="I25" i="15"/>
  <c r="I24" i="15"/>
  <c r="I23" i="15"/>
  <c r="I22" i="15"/>
  <c r="I21" i="15"/>
  <c r="I20" i="15"/>
  <c r="I19" i="15"/>
  <c r="I18" i="15"/>
  <c r="I17" i="15"/>
  <c r="I16" i="15"/>
  <c r="I15" i="15"/>
  <c r="I14" i="15"/>
  <c r="A10" i="15"/>
  <c r="A2" i="15" s="1"/>
  <c r="E9" i="15"/>
  <c r="I8" i="15"/>
  <c r="G29" i="14"/>
  <c r="I28" i="14"/>
  <c r="I27" i="14"/>
  <c r="I26" i="14"/>
  <c r="I25" i="14"/>
  <c r="I24" i="14"/>
  <c r="I23" i="14"/>
  <c r="I22" i="14"/>
  <c r="I21" i="14"/>
  <c r="I20" i="14"/>
  <c r="I19" i="14"/>
  <c r="I18" i="14"/>
  <c r="I17" i="14"/>
  <c r="I16" i="14"/>
  <c r="I15" i="14"/>
  <c r="I14" i="14"/>
  <c r="A10" i="14"/>
  <c r="A2" i="14" s="1"/>
  <c r="E9" i="14"/>
  <c r="I8" i="14"/>
  <c r="G33" i="13"/>
  <c r="I32" i="13"/>
  <c r="I31" i="13"/>
  <c r="I30" i="13"/>
  <c r="I29" i="13"/>
  <c r="I28" i="13"/>
  <c r="I27" i="13"/>
  <c r="I26" i="13"/>
  <c r="I25" i="13"/>
  <c r="I24" i="13"/>
  <c r="I23" i="13"/>
  <c r="I22" i="13"/>
  <c r="I21" i="13"/>
  <c r="I20" i="13"/>
  <c r="I19" i="13"/>
  <c r="I18" i="13"/>
  <c r="A11" i="13"/>
  <c r="A2" i="13" s="1"/>
  <c r="E10" i="13"/>
  <c r="I9" i="13"/>
  <c r="H45" i="12"/>
  <c r="J44" i="12"/>
  <c r="J43" i="12"/>
  <c r="J42" i="12"/>
  <c r="J41" i="12"/>
  <c r="J40" i="12"/>
  <c r="J39" i="12"/>
  <c r="J38" i="12"/>
  <c r="J37" i="12"/>
  <c r="J36" i="12"/>
  <c r="J35" i="12"/>
  <c r="J34" i="12"/>
  <c r="J33" i="12"/>
  <c r="J32" i="12"/>
  <c r="J31" i="12"/>
  <c r="J30" i="12"/>
  <c r="J29" i="12"/>
  <c r="J28" i="12"/>
  <c r="J27" i="12"/>
  <c r="J26" i="12"/>
  <c r="J25" i="12"/>
  <c r="J24" i="12"/>
  <c r="J23" i="12"/>
  <c r="J22" i="12"/>
  <c r="J21" i="12"/>
  <c r="J20" i="12"/>
  <c r="J19" i="12"/>
  <c r="J18" i="12"/>
  <c r="J17" i="12"/>
  <c r="J16" i="12"/>
  <c r="J15" i="12"/>
  <c r="A11" i="12"/>
  <c r="A2" i="12" s="1"/>
  <c r="F10" i="12"/>
  <c r="J9" i="12"/>
  <c r="H45" i="11"/>
  <c r="J44" i="11"/>
  <c r="J43" i="11"/>
  <c r="J42"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A11" i="11"/>
  <c r="A2" i="11" s="1"/>
  <c r="F10" i="11"/>
  <c r="J9" i="11"/>
  <c r="H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A11" i="10"/>
  <c r="A2" i="10" s="1"/>
  <c r="F10" i="10"/>
  <c r="J9" i="10"/>
  <c r="H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A11" i="9"/>
  <c r="A2" i="9" s="1"/>
  <c r="F10" i="9"/>
  <c r="J9" i="9"/>
  <c r="H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A11" i="8"/>
  <c r="A2" i="8" s="1"/>
  <c r="F10" i="8"/>
  <c r="J9" i="8"/>
  <c r="H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A11" i="7"/>
  <c r="A2" i="7" s="1"/>
  <c r="F10" i="7"/>
  <c r="J9" i="7"/>
  <c r="H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A11" i="6"/>
  <c r="A2" i="6" s="1"/>
  <c r="F10" i="6"/>
  <c r="J9" i="6"/>
  <c r="H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A11" i="5"/>
  <c r="A2" i="5" s="1"/>
  <c r="F10" i="5"/>
  <c r="J9" i="5"/>
  <c r="H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A11" i="4"/>
  <c r="A2" i="4" s="1"/>
  <c r="F10" i="4"/>
  <c r="J9" i="4"/>
  <c r="A32" i="3"/>
  <c r="A30" i="3"/>
  <c r="A29" i="3"/>
  <c r="F28" i="3"/>
  <c r="A24" i="3"/>
  <c r="A22" i="3"/>
  <c r="A21" i="3"/>
  <c r="A20" i="3"/>
  <c r="A19" i="3"/>
  <c r="A18" i="3"/>
  <c r="A17" i="3"/>
  <c r="A16" i="3"/>
  <c r="A15" i="3"/>
  <c r="A14" i="3"/>
  <c r="F13" i="3"/>
  <c r="F10" i="3"/>
  <c r="E10" i="3"/>
  <c r="D1" i="3"/>
  <c r="C6" i="2"/>
  <c r="G5" i="2"/>
  <c r="C5" i="2"/>
  <c r="G4" i="2"/>
  <c r="C4" i="2"/>
  <c r="G3" i="2"/>
  <c r="C3" i="2"/>
  <c r="C2" i="2"/>
  <c r="G60" i="1"/>
  <c r="H60" i="1" s="1"/>
  <c r="D30" i="3" s="1"/>
  <c r="G59" i="1"/>
  <c r="H59" i="1" s="1"/>
  <c r="D29" i="3" s="1"/>
  <c r="G52" i="1"/>
  <c r="F52" i="1"/>
  <c r="G51" i="1"/>
  <c r="F51" i="1"/>
  <c r="G48" i="1"/>
  <c r="F48" i="1"/>
  <c r="G47" i="1"/>
  <c r="F47" i="1"/>
  <c r="H47" i="1" s="1"/>
  <c r="G46" i="1"/>
  <c r="F46" i="1"/>
  <c r="G43" i="1"/>
  <c r="F43" i="1"/>
  <c r="H43" i="1" s="1"/>
  <c r="G42" i="1"/>
  <c r="F42" i="1"/>
  <c r="G41" i="1"/>
  <c r="F41" i="1"/>
  <c r="G38" i="1"/>
  <c r="F38" i="1"/>
  <c r="G37" i="1"/>
  <c r="F37" i="1"/>
  <c r="G36" i="1"/>
  <c r="F36" i="1"/>
  <c r="G33" i="1"/>
  <c r="F33" i="1"/>
  <c r="G32" i="1"/>
  <c r="F32" i="1"/>
  <c r="G31" i="1"/>
  <c r="F31" i="1"/>
  <c r="G28" i="1"/>
  <c r="F28" i="1"/>
  <c r="G27" i="1"/>
  <c r="F27" i="1"/>
  <c r="H27" i="1" s="1"/>
  <c r="G26" i="1"/>
  <c r="F26" i="1"/>
  <c r="G23" i="1"/>
  <c r="F23" i="1"/>
  <c r="H23" i="1" s="1"/>
  <c r="G22" i="1"/>
  <c r="F22" i="1"/>
  <c r="G21" i="1"/>
  <c r="F21" i="1"/>
  <c r="H21" i="1" s="1"/>
  <c r="G18" i="1"/>
  <c r="F18" i="1"/>
  <c r="G17" i="1"/>
  <c r="F17" i="1"/>
  <c r="G16" i="1"/>
  <c r="F16" i="1"/>
  <c r="G13" i="1"/>
  <c r="E13" i="1"/>
  <c r="F13" i="1" s="1"/>
  <c r="H13" i="1" s="1"/>
  <c r="G12" i="1"/>
  <c r="F12" i="1"/>
  <c r="G11" i="1"/>
  <c r="F11" i="1"/>
  <c r="F44" i="1" l="1"/>
  <c r="H16" i="1"/>
  <c r="H18" i="1"/>
  <c r="H22" i="1"/>
  <c r="H24" i="1" s="1"/>
  <c r="D16" i="3" s="1"/>
  <c r="H28" i="1"/>
  <c r="H32" i="1"/>
  <c r="H38" i="1"/>
  <c r="H42" i="1"/>
  <c r="H46" i="1"/>
  <c r="H52" i="1"/>
  <c r="J45" i="5"/>
  <c r="E15" i="3" s="1"/>
  <c r="J45" i="4"/>
  <c r="E14" i="3" s="1"/>
  <c r="I29" i="15"/>
  <c r="E30" i="3" s="1"/>
  <c r="G30" i="3" s="1"/>
  <c r="F30" i="3" s="1"/>
  <c r="I29" i="14"/>
  <c r="E29" i="3" s="1"/>
  <c r="J45" i="8"/>
  <c r="E18" i="3" s="1"/>
  <c r="J45" i="12"/>
  <c r="E22" i="3" s="1"/>
  <c r="J45" i="10"/>
  <c r="E20" i="3" s="1"/>
  <c r="J45" i="9"/>
  <c r="E19" i="3" s="1"/>
  <c r="H12" i="1"/>
  <c r="H17" i="1"/>
  <c r="F29" i="1"/>
  <c r="H26" i="1"/>
  <c r="H33" i="1"/>
  <c r="H37" i="1"/>
  <c r="H41" i="1"/>
  <c r="H31" i="1"/>
  <c r="F34" i="1"/>
  <c r="D31" i="3"/>
  <c r="J45" i="6"/>
  <c r="E16" i="3" s="1"/>
  <c r="F14" i="1"/>
  <c r="H11" i="1"/>
  <c r="H14" i="1" s="1"/>
  <c r="H19" i="1"/>
  <c r="D15" i="3" s="1"/>
  <c r="F19" i="1"/>
  <c r="G15" i="2"/>
  <c r="H15" i="2" s="1"/>
  <c r="G13" i="2"/>
  <c r="H13" i="2" s="1"/>
  <c r="G12" i="2"/>
  <c r="H12" i="2" s="1"/>
  <c r="G16" i="2"/>
  <c r="H16" i="2" s="1"/>
  <c r="I33" i="13"/>
  <c r="E24" i="3" s="1"/>
  <c r="F24" i="1"/>
  <c r="F49" i="1"/>
  <c r="F53" i="1"/>
  <c r="H51" i="1"/>
  <c r="H53" i="1" s="1"/>
  <c r="D22" i="3" s="1"/>
  <c r="H36" i="1"/>
  <c r="F39" i="1"/>
  <c r="H48" i="1"/>
  <c r="G14" i="2"/>
  <c r="H14" i="2" s="1"/>
  <c r="J45" i="7"/>
  <c r="E17" i="3" s="1"/>
  <c r="J45" i="11"/>
  <c r="E21" i="3" s="1"/>
  <c r="H34" i="1" l="1"/>
  <c r="D18" i="3" s="1"/>
  <c r="G18" i="3" s="1"/>
  <c r="F18" i="3" s="1"/>
  <c r="H44" i="1"/>
  <c r="D20" i="3" s="1"/>
  <c r="G20" i="3" s="1"/>
  <c r="F20" i="3" s="1"/>
  <c r="G15" i="3"/>
  <c r="F15" i="3" s="1"/>
  <c r="H29" i="1"/>
  <c r="D17" i="3" s="1"/>
  <c r="G17" i="3" s="1"/>
  <c r="F17" i="3" s="1"/>
  <c r="H49" i="1"/>
  <c r="D21" i="3" s="1"/>
  <c r="G21" i="3" s="1"/>
  <c r="F21" i="3" s="1"/>
  <c r="G16" i="3"/>
  <c r="F16" i="3" s="1"/>
  <c r="E31" i="3"/>
  <c r="E33" i="3" s="1"/>
  <c r="H39" i="1"/>
  <c r="D19" i="3" s="1"/>
  <c r="G19" i="3" s="1"/>
  <c r="F19" i="3" s="1"/>
  <c r="G29" i="3"/>
  <c r="F29" i="3" s="1"/>
  <c r="G22" i="3"/>
  <c r="F22" i="3" s="1"/>
  <c r="E23" i="3"/>
  <c r="E25" i="3" s="1"/>
  <c r="H17" i="2"/>
  <c r="D14" i="3"/>
  <c r="E37" i="3"/>
  <c r="F54" i="1"/>
  <c r="H54" i="1" l="1"/>
  <c r="H62" i="1" s="1"/>
  <c r="H18" i="2" s="1"/>
  <c r="H19" i="2" s="1"/>
  <c r="E39" i="3"/>
  <c r="G31" i="3"/>
  <c r="F31" i="3" s="1"/>
  <c r="E36" i="3"/>
  <c r="D23" i="3"/>
  <c r="G14" i="3"/>
  <c r="D56" i="1" l="1"/>
  <c r="H56" i="1" s="1"/>
  <c r="F14" i="3"/>
  <c r="G23" i="3"/>
  <c r="D24" i="3" l="1"/>
  <c r="D37" i="3"/>
  <c r="H57" i="1"/>
  <c r="H63" i="1"/>
  <c r="D32" i="3" s="1"/>
  <c r="F23" i="3"/>
  <c r="G13" i="13"/>
  <c r="D36" i="3"/>
  <c r="G32" i="3" l="1"/>
  <c r="D33" i="3"/>
  <c r="G24" i="3"/>
  <c r="D25" i="3"/>
  <c r="F24" i="3" l="1"/>
  <c r="G25" i="3"/>
  <c r="F25" i="3" s="1"/>
  <c r="F32" i="3"/>
  <c r="G33" i="3"/>
  <c r="F33" i="3" s="1"/>
</calcChain>
</file>

<file path=xl/sharedStrings.xml><?xml version="1.0" encoding="utf-8"?>
<sst xmlns="http://schemas.openxmlformats.org/spreadsheetml/2006/main" count="879" uniqueCount="325">
  <si>
    <t>FINANCIAL PLAN FOR CALENDAR YEAR</t>
  </si>
  <si>
    <t>YYYY</t>
  </si>
  <si>
    <t>Date:</t>
  </si>
  <si>
    <t>DD.MM.YYYY</t>
  </si>
  <si>
    <t>Currency in which expenses actually incur*):</t>
  </si>
  <si>
    <t>Revised version:</t>
  </si>
  <si>
    <t>Name:</t>
  </si>
  <si>
    <t>[Please enter currency]</t>
  </si>
  <si>
    <t>Organisation:</t>
  </si>
  <si>
    <t>[Please enter name]</t>
  </si>
  <si>
    <t>Exchange rate
with Euro:</t>
  </si>
  <si>
    <t>Project title:</t>
  </si>
  <si>
    <t>[Please enter title]</t>
  </si>
  <si>
    <t>Source:</t>
  </si>
  <si>
    <t>[Please enter - for example:
https://www.oanda.com]</t>
  </si>
  <si>
    <t>Funding period:</t>
  </si>
  <si>
    <t>DD.MM.YYYY - TT.MM.YYYY</t>
  </si>
  <si>
    <t>(max. 1 calendar year)</t>
  </si>
  <si>
    <t>EXPENSES by Type of Expenses</t>
  </si>
  <si>
    <t>1. Project-related expenses for salaries and remunerations</t>
  </si>
  <si>
    <t>Number of units**)</t>
  </si>
  <si>
    <t>Expenses***)
in national currency</t>
  </si>
  <si>
    <t>Sum 
in national currency</t>
  </si>
  <si>
    <t>Exchange rate</t>
  </si>
  <si>
    <t>Sum
in Euro</t>
  </si>
  <si>
    <t xml:space="preserve">1.1. </t>
  </si>
  <si>
    <t xml:space="preserve">1.2. </t>
  </si>
  <si>
    <t xml:space="preserve">1.3. </t>
  </si>
  <si>
    <t>Sum 1.</t>
  </si>
  <si>
    <t>2. Project-related expenses for fees (freelance contracts)</t>
  </si>
  <si>
    <t xml:space="preserve">2.1. </t>
  </si>
  <si>
    <t>Please explain, in particular number per unit (day, hour, etc.)
No freelance contracts with project-related or permanent staff</t>
  </si>
  <si>
    <t xml:space="preserve">2.2. </t>
  </si>
  <si>
    <t xml:space="preserve">2.3. </t>
  </si>
  <si>
    <t>Sum 2.</t>
  </si>
  <si>
    <t>The sum in Euro (column H) is legally binding.</t>
  </si>
  <si>
    <t xml:space="preserve">3.1. </t>
  </si>
  <si>
    <t>Please explain</t>
  </si>
  <si>
    <t xml:space="preserve">3.2. </t>
  </si>
  <si>
    <t xml:space="preserve">3.3. </t>
  </si>
  <si>
    <t>Sum 3.</t>
  </si>
  <si>
    <t>4. Project-related expenses for lease rental charges</t>
  </si>
  <si>
    <t xml:space="preserve">4.1. </t>
  </si>
  <si>
    <t xml:space="preserve">4.2. </t>
  </si>
  <si>
    <t xml:space="preserve">4.3. </t>
  </si>
  <si>
    <t>Sum 4.</t>
  </si>
  <si>
    <t>5. Project-related expenses for travel / transportation</t>
  </si>
  <si>
    <t xml:space="preserve">5.1. </t>
  </si>
  <si>
    <t xml:space="preserve">5.2. </t>
  </si>
  <si>
    <t xml:space="preserve">5.3. </t>
  </si>
  <si>
    <t>Sum 5.</t>
  </si>
  <si>
    <t>6. Project-related expenses for board and lodging</t>
  </si>
  <si>
    <t xml:space="preserve">6.1. </t>
  </si>
  <si>
    <t xml:space="preserve">6.2. </t>
  </si>
  <si>
    <t xml:space="preserve">6.3. </t>
  </si>
  <si>
    <t>Sum 6.</t>
  </si>
  <si>
    <t>7. Project-related expenses for public relations, printing and translation contracts</t>
  </si>
  <si>
    <t xml:space="preserve">7.1. </t>
  </si>
  <si>
    <t xml:space="preserve">7.2. </t>
  </si>
  <si>
    <t xml:space="preserve">7.3. </t>
  </si>
  <si>
    <t>Sum 7.</t>
  </si>
  <si>
    <t>8. Project-related expenses for evaluation (internal / external)</t>
  </si>
  <si>
    <t xml:space="preserve">8.1. </t>
  </si>
  <si>
    <t>Please explain
Expenses for freelance contracts, travel, transporation, board, lodging, printing, translation in the framework of the evaluation have to be entered in separate sub-types</t>
  </si>
  <si>
    <t xml:space="preserve">8.2. </t>
  </si>
  <si>
    <t xml:space="preserve">8.3. </t>
  </si>
  <si>
    <t>Sum 8.</t>
  </si>
  <si>
    <t>9. Other project-related expenses</t>
  </si>
  <si>
    <t xml:space="preserve">9.1. </t>
  </si>
  <si>
    <t xml:space="preserve">9.2. </t>
  </si>
  <si>
    <t>Sum 9.</t>
  </si>
  <si>
    <t>Project-related expenses (excl. administrative expenses - lump sum)</t>
  </si>
  <si>
    <t>LUMP SUM FOR ADMINISTRATIVE EXPENSES</t>
  </si>
  <si>
    <t>10. Lump sum for administrative expenses</t>
  </si>
  <si>
    <t>percentage:</t>
  </si>
  <si>
    <t>Administrative expenses, which can only be accurately identified and justified with considerable effort, can be included as a lump sum (as a percentage of the funding)****</t>
  </si>
  <si>
    <t>Project-related expenses (incl. administrative expenses - lump sum)</t>
  </si>
  <si>
    <t>FUNDS</t>
  </si>
  <si>
    <t>11. Own resources</t>
  </si>
  <si>
    <t>Please explain
These resources must be available for all types of expenses, and may not only be used for selected expenses</t>
  </si>
  <si>
    <t>12. Third-party funds and other resources</t>
  </si>
  <si>
    <t>Please explain; Other resources include e.g. participation fees
These funds / resources must be available for all types of expenses, and may not only be used for selected expenses</t>
  </si>
  <si>
    <t>FUNDING BY IFA/ZIVIK</t>
  </si>
  <si>
    <t>Funding (excl. administrative expenses - lump sum)</t>
  </si>
  <si>
    <t>Total funding for the calendar year</t>
  </si>
  <si>
    <t>*) For project-related expenses in national currency, the sum in Euro is calculated using a formula with the exchange rate. Enter the exchange rate used, the date and source of information here.</t>
  </si>
  <si>
    <t>**) The number of units must be explained in the column 'Explanatory notes'.</t>
  </si>
  <si>
    <t>***) Necessary project-related expenses must be entered in the currency in which they are incurred. Expenses per unit are to be entered in column E as gross (including VAT), or in the case of tax deduction, as net (excluding VAT). The sum in national currency (column F) and in Euro (column H) is calculated using a formula for each sub-type (row). The sums in Euro (column H) are legally binding.</t>
  </si>
  <si>
    <t>****) If necessary, the administrative expenses is to be defined and presented in a reasonable detailed calculation in the sheet 'Lump sum admin. expense'. The percentage calculated in the sheet will automatically be transferred to the Financial plan. If no lump sum is requested, enter the value 0 in cell H19 in the sheet ‘Lump sum admin. expense’. In the case of a project funding for more than one calendar year, the calculation for administrative expense for the entire period must be provided in the separate file ‘Project finances multi-year’; the percentage rate established in this calculation has to be copied in the Financial plan (Type 10.). 
In the case of subsequent funding, the percentage determined and used for the previous funding, by means of a reasonable detailed calculation, can be taken over and a new calculation of the administrative expense is not required.</t>
  </si>
  <si>
    <t>Calculation for establishing the lump sum for administrative expenses for the Financial plan</t>
  </si>
  <si>
    <t>Currency in which expenses actually incur:</t>
  </si>
  <si>
    <t>Applicant  organisation:</t>
  </si>
  <si>
    <t>Nr.</t>
  </si>
  <si>
    <t>Description of the project-related expenses</t>
  </si>
  <si>
    <t>Amount in 
national currency</t>
  </si>
  <si>
    <t>Amount 
in Euro</t>
  </si>
  <si>
    <t>Derivation / explanatory note</t>
  </si>
  <si>
    <t>1.</t>
  </si>
  <si>
    <t>Please explain: How was the amount established? What exactly does it include?
Why can the expenses only be accurately identified and justified with considerable effort?</t>
  </si>
  <si>
    <t>2.</t>
  </si>
  <si>
    <t>Please enter a description and concrete link to the project (reference to the related activity(ies) (in accordance with Project planning) or the related types / sub-types (in accordance with the Financial plan) for each row)</t>
  </si>
  <si>
    <t>3.</t>
  </si>
  <si>
    <t>4.</t>
  </si>
  <si>
    <t>5.</t>
  </si>
  <si>
    <t>Total of administrative expenses for lump sum calculation</t>
  </si>
  <si>
    <t>Automatically transferred from the Financial plan for the calender year</t>
  </si>
  <si>
    <t>Lump sum for administrative expenses as a percentage of the funding</t>
  </si>
  <si>
    <t>Calculated using a formula and automatically transferred to the Financial plan for the calender year</t>
  </si>
  <si>
    <t>Financial report for calendar year</t>
  </si>
  <si>
    <t>Project number:</t>
  </si>
  <si>
    <t>Grant recipient :</t>
  </si>
  <si>
    <t xml:space="preserve">Reporting period: </t>
  </si>
  <si>
    <t>DD.MM.YYYY - DD.MM.YYYY</t>
  </si>
  <si>
    <t>Total funding in calendar year</t>
  </si>
  <si>
    <t>Expenses 
as in Appendix 2</t>
  </si>
  <si>
    <t>Expenses 
as per receipts</t>
  </si>
  <si>
    <t>Differences to Appendix 2</t>
  </si>
  <si>
    <t>lt.Beleg</t>
  </si>
  <si>
    <t>in figures</t>
  </si>
  <si>
    <t>Total Expenses (1.-9.)</t>
  </si>
  <si>
    <t>Total expenses 
(incl. administrative expenses - lump sum)</t>
  </si>
  <si>
    <t>Income 
as in Appendix 2</t>
  </si>
  <si>
    <t>Income 
as per receipts</t>
  </si>
  <si>
    <t>Total Income (11.-12.)</t>
  </si>
  <si>
    <t>Total Income + ifa/zivik grant</t>
  </si>
  <si>
    <t>Control calculation: Lump sum for administrative expenses</t>
  </si>
  <si>
    <t>Specified 
in Appendix 2</t>
  </si>
  <si>
    <t>Utilised 
so far</t>
  </si>
  <si>
    <t>The rate / the Euro amount used in total can not exceed the rate / Euro amount approved in Appendix 2.</t>
  </si>
  <si>
    <t>Administrative expenses in per cent</t>
  </si>
  <si>
    <t>Administrative expenses in Euro</t>
  </si>
  <si>
    <t>+: Underspent
-: Overspent</t>
  </si>
  <si>
    <t>Stamp</t>
  </si>
  <si>
    <t>Factually accurate:</t>
  </si>
  <si>
    <t>Name - Authorised signatory for legally binding documents</t>
  </si>
  <si>
    <t>Date</t>
  </si>
  <si>
    <t>Signature</t>
  </si>
  <si>
    <t>Validity of the figures:</t>
  </si>
  <si>
    <t>Name</t>
  </si>
  <si>
    <t>Project No</t>
  </si>
  <si>
    <t>Overview of expenses for calendar year</t>
  </si>
  <si>
    <t>Item
No</t>
  </si>
  <si>
    <t>No acc. to Appendix 2</t>
  </si>
  <si>
    <t>Receipt
No</t>
  </si>
  <si>
    <t>Day of payment</t>
  </si>
  <si>
    <t>Payee</t>
  </si>
  <si>
    <t>Purpose of payment</t>
  </si>
  <si>
    <t>Amount in
Euro</t>
  </si>
  <si>
    <t>Sum</t>
  </si>
  <si>
    <t>Notes:</t>
  </si>
  <si>
    <t>All debits must be listed in chronological order by date.</t>
  </si>
  <si>
    <t xml:space="preserve">‘Receipt No‘ –  Numbering of receipt by the grant recipient for accounting purposes; this information is optional, however, this would speed up the process when it comes to queries. </t>
  </si>
  <si>
    <t>The date, purpose of payment and payee of each expense must be clearly stated in the Overview of expenses. General information is not sufficient. Each booking entry must be self-explanatory, without having to review the original receipt or further information, and can be used for the assessment of the Financial Report.</t>
  </si>
  <si>
    <t>Required receipts and documents substantiating payments (to be submitted on demand):</t>
  </si>
  <si>
    <t>Labour contracts for the entire period</t>
  </si>
  <si>
    <t>Detailed documentation of salaries and remunerations paid in relation to project-related hours / days worked</t>
  </si>
  <si>
    <t>Other individual receipts</t>
  </si>
  <si>
    <t>Each receipt must include information and attachments commonly used in the course of business. For receipts/documents that are not in German, English or French, at least their essential content must be translated in German or English.</t>
  </si>
  <si>
    <t>Required receipts and documents substantiating payments (to be submitted without further request together with the Final Report on Expenditure of Funds):</t>
  </si>
  <si>
    <t>If applicable, comparative offers and distinct notes on the awarding of the contract (see notes above).</t>
  </si>
  <si>
    <t xml:space="preserve">Each receipt must include information and attachments commonly used in the course of business. For receipts/documents that are not in German, English or French, at least their essential content must be translated in German or English. </t>
  </si>
  <si>
    <t>Service (freelance) contracts for the entire period</t>
  </si>
  <si>
    <t xml:space="preserve">Proper documentation of fees paid and timesheets (hours / days providing project-related services) </t>
  </si>
  <si>
    <t>Invoices for service (freelance) contracts</t>
  </si>
  <si>
    <t>Individual receipts</t>
  </si>
  <si>
    <t>Examples of such expenses include lease rental charges for conference facilities, seminar rooms, office space, etc.</t>
  </si>
  <si>
    <t>If the grant recipient provides office space for project-related activities for the duration of the funding period, a proportion of the grant recipient's rent expenses is eligible for funding. In order to make a clear distinction between the current office rent (the grant recipient’s overall, ongoing rent payments) and the project-related share of rent, the grant recipient must submit a certified copy of the rental contract along with a calculation of the proportionate office rent for the office space for the project-related activities (e. g. based on the proportion of square meters being used for project-related activities).</t>
  </si>
  <si>
    <t>Individual receipts providing a clear differentiation between ongoing rent payments and project-related rent expenses</t>
  </si>
  <si>
    <t>Invoices for rented facilities/office space, rent contracts etc.</t>
  </si>
  <si>
    <t>Each traveller must submit a travel expense report that includes the following information: name of traveller, reason for the trip, date, travel route. In addition, in the case of per diem allowances (only for project-related staff), each traveler must submit exact dates and times of departure and arrival (and, if applicable, international border crossings), information on accommodation and board received free (this affects the calculation of per diem allowances).</t>
  </si>
  <si>
    <t>Travellers shall use public transportation wherever possible. The use of private automobiles is permitted only in justified exceptional cases. Rental cars or taxis may be used only under specific and justifiable circumstances (cf. BRKG). Reasons for the use of rental cars and taxis must be provided in writing. Airplane and train tickets must be kept in paper (original).</t>
  </si>
  <si>
    <t>Travel expense reports</t>
  </si>
  <si>
    <t>Original travel documents (airplane tickets, train tickets, etc.)</t>
  </si>
  <si>
    <t>The documentation of expenses for catering and meals must state the reason, location, date of service, and names of persons served (list of participants). Tips are not eligible for funding.</t>
  </si>
  <si>
    <t>Indivicual receipts concerning board and lodging</t>
  </si>
  <si>
    <t xml:space="preserve">In the case of funds utilised for publications, audio-visual products, digital products (e.g. in internet and social media) etc., the grant recipient is obliged to refer to the funding of the German Federal Foreign Office and ifa/zivik. In addition, the grant recipient is obliged to make at least two specimen copies (free of charge) available to the grant provider, to afford the grant provider use of rights to protected rights and to permit the grant provider the utilisation of the results of research activities. </t>
  </si>
  <si>
    <t>At least two specimen copies (free of charge)  for publications, audio-visual products, digital products which have been produced utilising the funds (in the case of digital products, an appendix to the Final report with links might be appropriate)</t>
  </si>
  <si>
    <t>Individual receipts concerning printing and translation contracts</t>
  </si>
  <si>
    <t>In the case of funds utilised for assignments for external evaluation experts, the grant recipient must consult with ifa/zivik in particular about the Inception Report and the Terms of Reference.</t>
  </si>
  <si>
    <t>In addition, it may be necessary to observe in addition the notes with regard to expenses for travel / transport (Type 5) and to accommodation / meals (Type 6).</t>
  </si>
  <si>
    <t>If applicable, comparative offers and distinct note(s) on the awarding for the assingment for external evaluation experts (see notes above).</t>
  </si>
  <si>
    <t>Evaluation reports; reports which are not in German, English or French need to be translated to show at least the summary and recommendations in either German or English</t>
  </si>
  <si>
    <t>Service (freelance) contracts concerning providing external evaluation</t>
  </si>
  <si>
    <t>Inventory of all items purchased with a net value exceeding 800 Euro/per item (use template in last sheet of this file)</t>
  </si>
  <si>
    <t>Individual receipts for other project-related expenses</t>
  </si>
  <si>
    <t>Rate for lump sum for adminstrative expenses as specified in Appendix 2 (in %):</t>
  </si>
  <si>
    <t>Note: For each calendar year, the percentage of the lump sum used in total may not exceed the approved lump sum.</t>
  </si>
  <si>
    <t>Day of 
booking</t>
  </si>
  <si>
    <t xml:space="preserve">If the total ifa/zivik grant for a calendar year is less than the ifa/zivik funding approved in the Financial plan, the amount for administrative expenses is reduced in accordance with the approved percentage. </t>
  </si>
  <si>
    <t>Individual receipts (usually for internal booking)</t>
  </si>
  <si>
    <t>Overview of credits for calendar year</t>
  </si>
  <si>
    <t>Day of incoming payment</t>
  </si>
  <si>
    <t>All credits must be listed in chronological order by date.</t>
  </si>
  <si>
    <t>The date and purpose of payment of each credit payment must be clearly stated in the Overview of credits. General information is not sufficient. Each booking entry must be self-explanatory, without having to review the original receipt or further information, and can be used for the assessment of the Financial Report.</t>
  </si>
  <si>
    <t>Required receipts (to be submitted without request together with the Final Report on Expenditure of Funds):</t>
  </si>
  <si>
    <t>Payment receipts to determine the exchange rate for expenses, if required.</t>
  </si>
  <si>
    <t>Required receipts (to be submitted on demand):</t>
  </si>
  <si>
    <t>Indivudual receipts: cash payment receipts</t>
  </si>
  <si>
    <t>Bank statements to determine the exchange rate for expenses, if required.</t>
  </si>
  <si>
    <t>Cash payment receipts to determine the exchange rate for expenses, if required.</t>
  </si>
  <si>
    <t>Indivudual receipts: bank statements or cash payment receipts</t>
  </si>
  <si>
    <t>ifa/zivik grant</t>
  </si>
  <si>
    <t>All credits and repayments must be listed in chronological order by date.</t>
  </si>
  <si>
    <t>Indivudual receipts: bank statements</t>
  </si>
  <si>
    <t xml:space="preserve">INVENTORY LIST FOR THE FUNDING IN CALENDAR YEAR </t>
  </si>
  <si>
    <t xml:space="preserve">Inventory No </t>
  </si>
  <si>
    <t>Description of purchased goods</t>
  </si>
  <si>
    <t>Amount</t>
  </si>
  <si>
    <t>Amount
in Euro</t>
  </si>
  <si>
    <t>Acquisition
(Date of purchase)</t>
  </si>
  <si>
    <t>Disposal
(Date)</t>
  </si>
  <si>
    <t>Disposal
(Reason)</t>
  </si>
  <si>
    <t xml:space="preserve"> </t>
  </si>
  <si>
    <t>During the funding period, the inventory list must be updated on a regular basis.</t>
  </si>
  <si>
    <t>In the case that a project is funded over two or more calendar years, the inventory list can cover the entire funding period.</t>
  </si>
  <si>
    <r>
      <t xml:space="preserve">Unit
</t>
    </r>
    <r>
      <rPr>
        <sz val="9"/>
        <rFont val="Arial"/>
        <family val="2"/>
        <charset val="1"/>
      </rPr>
      <t>Items, days, persons, etc.</t>
    </r>
  </si>
  <si>
    <r>
      <t xml:space="preserve">Please explain
Personnel expenses may only be used for project work and not for the organisation's permanent staff. </t>
    </r>
    <r>
      <rPr>
        <sz val="9"/>
        <rFont val="Arial"/>
        <family val="2"/>
      </rPr>
      <t>For project staff, please specify the scope of the project-related part of the job, tasks and name of the job holder (if necessary, submit additional staffing plan and job descriptions).</t>
    </r>
  </si>
  <si>
    <r>
      <t xml:space="preserve">The sum in Euro (column H) is </t>
    </r>
    <r>
      <rPr>
        <sz val="9"/>
        <rFont val="Arial"/>
        <family val="2"/>
      </rPr>
      <t>legally binding</t>
    </r>
    <r>
      <rPr>
        <sz val="9"/>
        <rFont val="Arial"/>
        <family val="2"/>
        <charset val="1"/>
      </rPr>
      <t>.</t>
    </r>
  </si>
  <si>
    <r>
      <t>Exchange rate with Euro:</t>
    </r>
    <r>
      <rPr>
        <sz val="9"/>
        <rFont val="Arial"/>
        <family val="2"/>
        <charset val="1"/>
      </rPr>
      <t xml:space="preserve"> </t>
    </r>
  </si>
  <si>
    <r>
      <t>Instruction for completing:</t>
    </r>
    <r>
      <rPr>
        <i/>
        <sz val="11"/>
        <rFont val="Arial"/>
        <family val="2"/>
        <charset val="1"/>
      </rPr>
      <t xml:space="preserve"> Project-related administrative expenses, which can only be accurately identified and justified with considerable effort, can be included as a lump sum (as a percentage of the funding). 
The percentage rate must be established with a reasonable detailed calculation in this sheet (or, in the case of a project funding for two calendar years, in the separate file ‘Project finances multi-year’). 
If no lump sum is requested, set cell H19 to zero.
In the case of subsequent funding, the percentage determined and used for the previous funding, by means of a reasonable detailed calculation, can be taken over and a new calculation of the administrative expenses is not required.</t>
    </r>
  </si>
  <si>
    <t>As a rule, permanent staff cannot be funded by ifa/zivik or other Federal Foreign Office grants. Employment contracts limited to the period of funding are permissible. In exceptional cases where project-related work performed by permanent staff has been approved as eligible for funding, the Financial report must provide exact details and proof of the number of hours/days worked and salaries paid, i. e., (1) the accounting or bookkeeping department must produce separate documentation of salary payments for project-related working hours, and (2) the employee must keep a separate record of project-related hours worked. A payroll record shall be created for each project-related employee.</t>
  </si>
  <si>
    <t>Payroll cards for permanent staff</t>
  </si>
  <si>
    <t>In the case of repayment to ifa (during the funding period), enter a negative value.</t>
  </si>
  <si>
    <t>Only project-related staff (Financial plan (Appendix 2 of the Grant Transfer Agreement), Type 1) is entitled to claim and receive per diem allowances. Information on accommodation and board received free of charge must be submitted; this affects the calculation of per diem allowances.</t>
  </si>
  <si>
    <t xml:space="preserve">In accordance with the principle of cost-effectiveness, the proposed number of items to be purchased (as in the Financial plan (Appendix 2 of the Grant Transfer Agreement)) is binding; thus the quantity of items purchased must coincide with the quantity set in the Financial plan. </t>
  </si>
  <si>
    <t xml:space="preserve">Provided that a lump sum for administrative expenses (e. g. expenses for admin staff, office materials, postage, telecommunications) has been approved in the Financial plan (Appendix 2 of the Grant Transfer Agreement), it is not required to submit individual receipts for each item. Usually, entries in this overview refer to the internal booking of the amount of the lump sum. In particular, the "Day of booking" is important to prove that the grant has been spent within 6 weeks after bank transfer. </t>
  </si>
  <si>
    <t xml:space="preserve">In the case that own resources have been agreed on (Grant Transfer Agreement, Appendix 2) and that these resources have been booked in currencies other than Euro, the exchange rate stipulated in the Financial plan must be used. </t>
  </si>
  <si>
    <t xml:space="preserve">In the case that third-party funds or other resources have been agreed on (Grant Transfer Agreement, Appendix 2) and that these third-party funds or other resources have been booked in currencies other than Euro, the exchange rate stipulated in the Financial plan must be used. </t>
  </si>
  <si>
    <t>[please enter No as in the Grant Transfer Agreement]</t>
  </si>
  <si>
    <t>If applicable, lists of participants.</t>
  </si>
  <si>
    <t xml:space="preserve">Purchased items with a net value exceeding 800 Euro/per item must be entered in an inventory (use template in last sheet of this file). The inventory must include the following information: serial number, inventory number, date of purchase, quantity of item purchased, type of item purchased, price, date of dispatch, and reason for purchase. </t>
  </si>
  <si>
    <t xml:space="preserve">Purchased items with a net value exceeding 800 Euro/per item must be entered in the inventory. The inventory must include the following information: serial number, inventory number, date of purchase, quantity of item purchased, type of item purchased, price, date of dispatch, and reason for purchase. </t>
  </si>
  <si>
    <t>Exchange
rate (EUR=1)</t>
  </si>
  <si>
    <t>Currency</t>
  </si>
  <si>
    <t xml:space="preserve">Differences must be explained in the Summary Report </t>
  </si>
  <si>
    <t>If supply or service contracts (e.g. self-employed scientific, artistic, literary, teaching or educational activity, or self-employed activity of journalists, image reporters, interpreters or translators (§ 18 German Federal Income Tax Act EStG)) are used to achieve the funding purpose, the „Subthreshold procurement regulation” (Unterschwellenvergabeverordnung, or UVgO) must be observed in the awarding (see GTA Art. 12).</t>
  </si>
  <si>
    <t>For orders and contracts with a total amounting to up to 1,000.00 Euro (excluding value-added tax), the award can be made as a direct order, taking into account the principle of utilising the funds in a cost-effective manner. An award note is not required; however, a brief, informal, comprehensible justification of how the price was determined (by phone, on the internet, etc.) is sufficient documentation (§ 14 UVgO). In the case of estimated order value between 1,000.01 and 25,000.00 Euro (see above), three written offers must be obtained and must include details of the service, name of supplier (transportation company, travel agency, etc.) and price. The awarding of the contract based on these offers must be documented with a distinct note. If the estimated contract value exceeds 25,000.00 Euro (see above), the Grant Recipient shall coordinate and agree the details of the award procedure with the Grant Provider in writing prior to the commencement of the procedure (see GTA Art. 12).</t>
  </si>
  <si>
    <t>If supply or service contracts (e.g. lease / rental contract) are used to achieve the funding purpose, the „Subthreshold procurement regulation” (Unterschwellenvergabeverordnung, or UVgO) must be observed in the awarding (see GTA Art. 12).</t>
  </si>
  <si>
    <t>If supply or service contracts (e.g. transportation contract, group tickets) are used to achieve the funding purpose, the „Subthreshold procurement regulation” (Unterschwellenvergabeverordnung, or UVgO) must be observed in the awarding (see GTA Art. 12).</t>
  </si>
  <si>
    <t>If supply or service contracts (e.g. contract on board and lodging) are used to achieve the funding purpose, the „Subthreshold procurement regulation” (Unterschwellenvergabeverordnung, or UVgO) must be observed in the awarding (see GTA Art. 12).</t>
  </si>
  <si>
    <t>If supply or service contracts (e.g. printing of materials, self-employed scientific, artistic, literary, teaching or educational activity, or self-employed activity of journalists, image reporters, interpreters or translators (§ 18 German Federal Income Tax Act EStG)) are used to achieve the funding purpose, the „Subthreshold procurement regulation” (Unterschwellenvergabeverordnung, or UVgO) must be observed in the awarding (see GTA Art. 12).</t>
  </si>
  <si>
    <t>If supply or service contracts (e.g. on purchasing materials, self-employed scientific, artistic, literary, teaching or educational activity, or self-employed activity of journalists, image reporters, interpreters or translators (§ 18 German Federal Income Tax Act EStG)) are used to achieve the funding purpose, the „Subthreshold procurement regulation” (Unterschwellenvergabeverordnung, or UVgO) must be observed in the awarding (see GTA Art. 12).</t>
  </si>
  <si>
    <t>When awarding construction work contracts (e. g. renovation works) the German tender regulations for construction work must be applied (§ 3a para. 4 S. 2 VOB/A, Chapter 1). The Grant Recipient shall coordinate and agree the details of the award procedure with the Grant Provider in writing prior to the commencement of the procedure (see GTA Art. 12).</t>
  </si>
  <si>
    <t>For grant recipients with the amount of public allocations (German Federal, State and local grants, EU grants, inkl. ifa/zivik) exceeding 50% of their overall expenses, the "prohibition against unwarranted financial enrichment" (Besserstellungsverbot) applies with regard to human resources expenses: Project-related employees shall not receive salaries or remunerations in excess of those received by comparable federal employees in accordance with the salary scale for German public service employees (Tarifvertrag für den öffentlichen Dienst - TVöD) (GTA Art. 7 (1)).</t>
  </si>
  <si>
    <t>Travel expenses shall be accounted for in accordance with the Federal Travel Expenses Act (Bundesreisekostengesetz, or BRKG) and/or the Foreign Travel Expenses Ordinance (Auslandsreisekostenverordnung, or ARV), (see GTA Art. 8 and Appendix 3).</t>
  </si>
  <si>
    <t>Accommodation expenses must be accounted for in accordance with the Federal Travel Expenses Act (Bundesreisekostengesetz, or BRKG) and/or the Foreign Travel Expenses Ordinance (Auslandsreisekostenverordnung, or ARV), (see GTA Art. 8 and Appendix 3).</t>
  </si>
  <si>
    <r>
      <t xml:space="preserve">Explanatory notes
</t>
    </r>
    <r>
      <rPr>
        <sz val="9"/>
        <rFont val="Arial"/>
        <family val="2"/>
        <charset val="1"/>
      </rPr>
      <t>Please assign concrete activities to each sub-type, to the extent possible, in accordance with Project planning</t>
    </r>
  </si>
  <si>
    <r>
      <t xml:space="preserve">Explanatory notes
</t>
    </r>
    <r>
      <rPr>
        <sz val="9"/>
        <rFont val="Arial"/>
        <family val="2"/>
        <charset val="1"/>
      </rPr>
      <t>Each sub-type must be assigned concrete activities (in accordance with Project planning)
The provisions of the German Federal travel expense law (BRKG) shall apply</t>
    </r>
  </si>
  <si>
    <r>
      <t xml:space="preserve">Explanatory notes
</t>
    </r>
    <r>
      <rPr>
        <sz val="9"/>
        <rFont val="Arial"/>
        <family val="2"/>
        <charset val="1"/>
      </rPr>
      <t>Each sub-type must be assigned concrete activities (in accordance with Project planning)</t>
    </r>
  </si>
  <si>
    <t>Differences must be explained in the Summary Report (only at the end of a calendar year resp. at  project end)</t>
  </si>
  <si>
    <t>[please enter: Number as in the Grant Transfer Agreement]</t>
  </si>
  <si>
    <t>[please enter: Project title as in the Grant Transfer Agreement]</t>
  </si>
  <si>
    <t>[please enter: Grant recipient as in the Grant Transfer Agreement]</t>
  </si>
  <si>
    <r>
      <rPr>
        <i/>
        <u/>
        <sz val="9"/>
        <rFont val="Arial"/>
        <family val="2"/>
        <charset val="1"/>
      </rPr>
      <t>Instruction for completing:</t>
    </r>
    <r>
      <rPr>
        <i/>
        <sz val="9"/>
        <rFont val="Arial"/>
        <family val="2"/>
        <charset val="1"/>
      </rPr>
      <t xml:space="preserve"> In this double-lined section, all entries are automatically taken from the Financial plan and overviews of expenses/  incomes. For this purpose, all booking data must be entered in the following overview for individual types of expenses, types of income and the ifa/zivik grant.</t>
    </r>
  </si>
  <si>
    <t>TYPE OF EXPENSES
as specified in Appendix 2 (Financial plan) of the Grant Transfer Agreement</t>
  </si>
  <si>
    <t>TYPE OF INCOME
as specified in Appendix 2 (Financial plan) of the Grant Transfer Agreement</t>
  </si>
  <si>
    <t>UNDER- OR OVERSPENT FUNDING (expenses - income - ifa/zivik grant)</t>
  </si>
  <si>
    <t xml:space="preserve">Do not enter any value in the column "Amount". The amount will be calculated using a formula with the exchange rate (exchange rate for Euro: 1,0000). The value "Amount in Euro" must be equal to the amount requested from and transferred by ifa/zivik. </t>
  </si>
  <si>
    <t>1.2</t>
  </si>
  <si>
    <t>576</t>
  </si>
  <si>
    <t>EUR</t>
  </si>
  <si>
    <t>1.1</t>
  </si>
  <si>
    <t>COP</t>
  </si>
  <si>
    <t>Example 1</t>
  </si>
  <si>
    <t>Example 2</t>
  </si>
  <si>
    <t>Salary February: Accounting</t>
  </si>
  <si>
    <t>Salary Regional Koordination 80%, 15.-31.3.</t>
  </si>
  <si>
    <t>2.3</t>
  </si>
  <si>
    <t>2.1</t>
  </si>
  <si>
    <t>TND</t>
  </si>
  <si>
    <t>Adviser IT security, 12 days</t>
  </si>
  <si>
    <t>Specialist Knowledge Workshop 25.07., incl. preparation (1 day)</t>
  </si>
  <si>
    <t>3.1</t>
  </si>
  <si>
    <t>3.4</t>
  </si>
  <si>
    <t>4.1</t>
  </si>
  <si>
    <t>USD</t>
  </si>
  <si>
    <t>4.2</t>
  </si>
  <si>
    <t>Landlord Name</t>
  </si>
  <si>
    <t>Room rent for Training Workshop XY, 31.03.-03.04. (4 pays), 35 people</t>
  </si>
  <si>
    <t>Rent for techn. equipment (camera, microphone)  31.03.-03.04. (4 days), 35 people</t>
  </si>
  <si>
    <t>5.1</t>
  </si>
  <si>
    <t>5.2.</t>
  </si>
  <si>
    <t>MXN</t>
  </si>
  <si>
    <t>Travel Agency</t>
  </si>
  <si>
    <t>Name Project Staff</t>
  </si>
  <si>
    <t>Flight: First name Last name, Berlin - Mexico City - Berlin, 28.9.- 10.10.</t>
  </si>
  <si>
    <t>Tansportation: Monitoring visit, Mexico City -Guadelajara, 07.10.</t>
  </si>
  <si>
    <t>6.2</t>
  </si>
  <si>
    <t>LKR</t>
  </si>
  <si>
    <t>6.3</t>
  </si>
  <si>
    <t>Name Catering</t>
  </si>
  <si>
    <t>Name Accomodation</t>
  </si>
  <si>
    <t>Accomodation Workshop XY, 68 people, 23.-26.6. (3 nights, incl. breakfast)</t>
  </si>
  <si>
    <t xml:space="preserve">Board Training "XY", 28.03., 1 day, 30 participants + 1 trainer (lunch, breaks, dinner) </t>
  </si>
  <si>
    <t>7.1</t>
  </si>
  <si>
    <t>7.2</t>
  </si>
  <si>
    <t>Print &amp; Go</t>
  </si>
  <si>
    <t xml:space="preserve">Lost in Translation Agency </t>
  </si>
  <si>
    <t>Sim. Translation Conference XY on 24.11., 1 day, 6 interpreters</t>
  </si>
  <si>
    <t>8.1</t>
  </si>
  <si>
    <t>First name Last name</t>
  </si>
  <si>
    <t>Honorary fee: Evaluation first payment, 6 days</t>
  </si>
  <si>
    <t>9.1</t>
  </si>
  <si>
    <t>Digitial is Everywhere</t>
  </si>
  <si>
    <t>2 Laptops (1x Lenovo Yoga 489 EUR, 1x Acer Swift 3 789 EUR)</t>
  </si>
  <si>
    <t>9.3</t>
  </si>
  <si>
    <t>Name Bank</t>
  </si>
  <si>
    <t>Banking fee for transfer to local partner</t>
  </si>
  <si>
    <t>Administrative Expenditure</t>
  </si>
  <si>
    <t>Adm. Exp. 2nd instalment</t>
  </si>
  <si>
    <t>Example</t>
  </si>
  <si>
    <t>Own resources</t>
  </si>
  <si>
    <t>Foundation xy</t>
  </si>
  <si>
    <t>1st instalment</t>
  </si>
  <si>
    <t>Honorary fee: Evaluation final payment, 12 days</t>
  </si>
  <si>
    <t>Examples</t>
  </si>
  <si>
    <t>Print Report 1,500 pieces</t>
  </si>
  <si>
    <t>Each item must be listed individually.</t>
  </si>
  <si>
    <t>Please explain 
Only project staff (Type 1) is entitled to claim and receive per diem allowances</t>
  </si>
  <si>
    <t>If supply or service contracts (e.g. on purchasing materials, materials for training, self-employed scientific, artistic, literary, teaching or educational activity, or self-employed activity of journalists, image reporters, interpreters or translators (§ 18 German Federal Income Tax Act EStG)) are used to achieve the funding purpose, the „Subthreshold procurement regulation” (Unterschwellenvergabeverordnung, or UVgO) must be observed in the awarding (see GTA Art. 12).</t>
  </si>
  <si>
    <t>Name Shop</t>
  </si>
  <si>
    <t xml:space="preserve">Material for workshop (notebooks, presentation cards, flipchart), 24 participants </t>
  </si>
  <si>
    <t>Name Pharmacy</t>
  </si>
  <si>
    <t>5 boxes face masks à 25 for conference (protective measure Covid-19)</t>
  </si>
  <si>
    <t>3. Project-related expenses for equipment and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</si>
</sst>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0.00000"/>
    <numFmt numFmtId="166" formatCode="#,##0.00000"/>
    <numFmt numFmtId="167" formatCode="0.00\ %"/>
    <numFmt numFmtId="168" formatCode="#,##0.00&quot; €&quot;"/>
    <numFmt numFmtId="169" formatCode="0\ %"/>
    <numFmt numFmtId="170" formatCode="00&quot; / &quot;00"/>
    <numFmt numFmtId="171" formatCode="0.0000"/>
  </numFmts>
  <fonts count="27">
    <font>
      <sz val="10"/>
      <name val="Arial"/>
      <charset val="1"/>
    </font>
    <font>
      <sz val="11"/>
      <name val="Arial"/>
      <family val="2"/>
      <charset val="1"/>
    </font>
    <font>
      <b/>
      <sz val="16"/>
      <name val="Arial"/>
      <family val="2"/>
      <charset val="1"/>
    </font>
    <font>
      <b/>
      <sz val="11"/>
      <name val="Arial"/>
      <family val="2"/>
      <charset val="1"/>
    </font>
    <font>
      <b/>
      <sz val="9"/>
      <name val="Arial"/>
      <family val="2"/>
      <charset val="1"/>
    </font>
    <font>
      <sz val="9"/>
      <name val="Arial"/>
      <family val="2"/>
      <charset val="1"/>
    </font>
    <font>
      <b/>
      <i/>
      <sz val="11"/>
      <name val="Arial"/>
      <family val="2"/>
      <charset val="1"/>
    </font>
    <font>
      <sz val="9"/>
      <name val="TheSans-ifa"/>
      <family val="2"/>
      <charset val="1"/>
    </font>
    <font>
      <b/>
      <sz val="14"/>
      <name val="Arial"/>
      <family val="2"/>
      <charset val="1"/>
    </font>
    <font>
      <b/>
      <sz val="8"/>
      <name val="Arial"/>
      <family val="2"/>
      <charset val="1"/>
    </font>
    <font>
      <sz val="10"/>
      <color rgb="FF000000"/>
      <name val="Arial"/>
      <family val="2"/>
      <charset val="1"/>
    </font>
    <font>
      <sz val="10"/>
      <name val="Arial"/>
      <family val="2"/>
      <charset val="1"/>
    </font>
    <font>
      <b/>
      <sz val="10"/>
      <name val="Arial"/>
      <family val="2"/>
      <charset val="1"/>
    </font>
    <font>
      <sz val="8"/>
      <name val="Arial"/>
      <family val="2"/>
      <charset val="1"/>
    </font>
    <font>
      <b/>
      <sz val="12"/>
      <name val="Arial"/>
      <family val="2"/>
      <charset val="1"/>
    </font>
    <font>
      <sz val="12"/>
      <name val="Arial"/>
      <family val="2"/>
      <charset val="1"/>
    </font>
    <font>
      <i/>
      <sz val="9"/>
      <name val="Arial"/>
      <family val="2"/>
      <charset val="1"/>
    </font>
    <font>
      <i/>
      <sz val="10"/>
      <color rgb="FF808080"/>
      <name val="Arial"/>
      <family val="2"/>
      <charset val="1"/>
    </font>
    <font>
      <sz val="10"/>
      <name val="Arial"/>
      <family val="2"/>
    </font>
    <font>
      <sz val="9"/>
      <name val="Arial"/>
      <family val="2"/>
    </font>
    <font>
      <i/>
      <u/>
      <sz val="11"/>
      <name val="Arial"/>
      <family val="2"/>
      <charset val="1"/>
    </font>
    <font>
      <i/>
      <sz val="11"/>
      <name val="Arial"/>
      <family val="2"/>
      <charset val="1"/>
    </font>
    <font>
      <i/>
      <u/>
      <sz val="9"/>
      <name val="Arial"/>
      <family val="2"/>
      <charset val="1"/>
    </font>
    <font>
      <sz val="10"/>
      <name val="Arial"/>
      <family val="2"/>
    </font>
    <font>
      <b/>
      <sz val="12"/>
      <name val="Arial"/>
      <family val="2"/>
    </font>
    <font>
      <b/>
      <sz val="10"/>
      <name val="Arial"/>
      <family val="2"/>
    </font>
    <font>
      <b/>
      <sz val="11"/>
      <name val="Arial"/>
      <family val="2"/>
    </font>
  </fonts>
  <fills count="11">
    <fill>
      <patternFill patternType="none"/>
    </fill>
    <fill>
      <patternFill patternType="gray125"/>
    </fill>
    <fill>
      <patternFill patternType="solid">
        <fgColor rgb="FFE3E3E3"/>
        <bgColor rgb="FFD9D9D9"/>
      </patternFill>
    </fill>
    <fill>
      <patternFill patternType="solid">
        <fgColor rgb="FFFFFF99"/>
        <bgColor rgb="FFFCD5B5"/>
      </patternFill>
    </fill>
    <fill>
      <patternFill patternType="solid">
        <fgColor rgb="FFFFCC99"/>
        <bgColor rgb="FFFAC090"/>
      </patternFill>
    </fill>
    <fill>
      <patternFill patternType="solid">
        <fgColor rgb="FFFAC090"/>
        <bgColor rgb="FFFFCC99"/>
      </patternFill>
    </fill>
    <fill>
      <patternFill patternType="solid">
        <fgColor rgb="FFFFFFFF"/>
        <bgColor rgb="FFCCFFFF"/>
      </patternFill>
    </fill>
    <fill>
      <patternFill patternType="solid">
        <fgColor rgb="FFFCD5B5"/>
        <bgColor rgb="FFFFCC99"/>
      </patternFill>
    </fill>
    <fill>
      <patternFill patternType="solid">
        <fgColor theme="0" tint="-0.14999847407452621"/>
        <bgColor rgb="FFA6A6A6"/>
      </patternFill>
    </fill>
    <fill>
      <patternFill patternType="solid">
        <fgColor theme="2"/>
        <bgColor indexed="64"/>
      </patternFill>
    </fill>
    <fill>
      <patternFill patternType="solid">
        <fgColor theme="0" tint="-0.14999847407452621"/>
        <bgColor indexed="64"/>
      </patternFill>
    </fill>
  </fills>
  <borders count="107">
    <border>
      <left/>
      <right/>
      <top/>
      <bottom/>
      <diagonal/>
    </border>
    <border>
      <left/>
      <right/>
      <top/>
      <bottom style="medium">
        <color auto="1"/>
      </bottom>
      <diagonal/>
    </border>
    <border>
      <left style="medium">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diagonal/>
    </border>
    <border>
      <left style="medium">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bottom style="medium">
        <color auto="1"/>
      </bottom>
      <diagonal/>
    </border>
    <border>
      <left style="dotted">
        <color auto="1"/>
      </left>
      <right/>
      <top/>
      <bottom style="medium">
        <color auto="1"/>
      </bottom>
      <diagonal/>
    </border>
    <border>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medium">
        <color auto="1"/>
      </left>
      <right style="thin">
        <color auto="1"/>
      </right>
      <top style="thin">
        <color auto="1"/>
      </top>
      <bottom style="thick">
        <color auto="1"/>
      </bottom>
      <diagonal/>
    </border>
    <border>
      <left style="thin">
        <color auto="1"/>
      </left>
      <right style="medium">
        <color auto="1"/>
      </right>
      <top style="thin">
        <color auto="1"/>
      </top>
      <bottom/>
      <diagonal/>
    </border>
    <border>
      <left style="double">
        <color auto="1"/>
      </left>
      <right/>
      <top/>
      <bottom/>
      <diagonal/>
    </border>
    <border>
      <left style="thin">
        <color auto="1"/>
      </left>
      <right style="double">
        <color auto="1"/>
      </right>
      <top style="thin">
        <color auto="1"/>
      </top>
      <bottom style="thin">
        <color auto="1"/>
      </bottom>
      <diagonal/>
    </border>
    <border>
      <left/>
      <right style="double">
        <color auto="1"/>
      </right>
      <top/>
      <bottom/>
      <diagonal/>
    </border>
    <border>
      <left style="double">
        <color auto="1"/>
      </left>
      <right/>
      <top style="medium">
        <color auto="1"/>
      </top>
      <bottom style="medium">
        <color auto="1"/>
      </bottom>
      <diagonal/>
    </border>
    <border>
      <left/>
      <right style="thin">
        <color auto="1"/>
      </right>
      <top style="medium">
        <color auto="1"/>
      </top>
      <bottom style="medium">
        <color auto="1"/>
      </bottom>
      <diagonal/>
    </border>
    <border>
      <left/>
      <right style="double">
        <color auto="1"/>
      </right>
      <top style="medium">
        <color auto="1"/>
      </top>
      <bottom style="thin">
        <color auto="1"/>
      </bottom>
      <diagonal/>
    </border>
    <border>
      <left style="double">
        <color auto="1"/>
      </left>
      <right/>
      <top style="medium">
        <color auto="1"/>
      </top>
      <bottom style="thin">
        <color auto="1"/>
      </bottom>
      <diagonal/>
    </border>
    <border>
      <left style="medium">
        <color auto="1"/>
      </left>
      <right style="medium">
        <color auto="1"/>
      </right>
      <top/>
      <bottom style="thin">
        <color auto="1"/>
      </bottom>
      <diagonal/>
    </border>
    <border>
      <left style="double">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double">
        <color auto="1"/>
      </left>
      <right/>
      <top style="thin">
        <color auto="1"/>
      </top>
      <bottom/>
      <diagonal/>
    </border>
    <border>
      <left style="medium">
        <color auto="1"/>
      </left>
      <right style="medium">
        <color auto="1"/>
      </right>
      <top style="thin">
        <color auto="1"/>
      </top>
      <bottom/>
      <diagonal/>
    </border>
    <border>
      <left/>
      <right style="thin">
        <color auto="1"/>
      </right>
      <top/>
      <bottom/>
      <diagonal/>
    </border>
    <border>
      <left style="double">
        <color auto="1"/>
      </left>
      <right/>
      <top/>
      <bottom style="medium">
        <color auto="1"/>
      </bottom>
      <diagonal/>
    </border>
    <border>
      <left style="medium">
        <color auto="1"/>
      </left>
      <right style="medium">
        <color auto="1"/>
      </right>
      <top/>
      <bottom/>
      <diagonal/>
    </border>
    <border>
      <left/>
      <right style="thin">
        <color auto="1"/>
      </right>
      <top/>
      <bottom style="medium">
        <color auto="1"/>
      </bottom>
      <diagonal/>
    </border>
    <border>
      <left style="double">
        <color auto="1"/>
      </left>
      <right style="medium">
        <color auto="1"/>
      </right>
      <top style="medium">
        <color auto="1"/>
      </top>
      <bottom style="medium">
        <color auto="1"/>
      </bottom>
      <diagonal/>
    </border>
    <border>
      <left style="double">
        <color auto="1"/>
      </left>
      <right style="thin">
        <color auto="1"/>
      </right>
      <top style="medium">
        <color auto="1"/>
      </top>
      <bottom style="medium">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medium">
        <color auto="1"/>
      </bottom>
      <diagonal/>
    </border>
    <border>
      <left style="double">
        <color auto="1"/>
      </left>
      <right style="thin">
        <color auto="1"/>
      </right>
      <top style="medium">
        <color auto="1"/>
      </top>
      <bottom style="double">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medium">
        <color auto="1"/>
      </left>
      <right style="double">
        <color indexed="64"/>
      </right>
      <top style="medium">
        <color auto="1"/>
      </top>
      <bottom/>
      <diagonal/>
    </border>
    <border>
      <left style="medium">
        <color indexed="64"/>
      </left>
      <right style="double">
        <color indexed="64"/>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thin">
        <color auto="1"/>
      </right>
      <top/>
      <bottom style="thin">
        <color auto="1"/>
      </bottom>
      <diagonal/>
    </border>
    <border>
      <left style="medium">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top style="medium">
        <color auto="1"/>
      </top>
      <bottom style="thin">
        <color auto="1"/>
      </bottom>
      <diagonal/>
    </border>
    <border>
      <left style="thin">
        <color auto="1"/>
      </left>
      <right/>
      <top/>
      <bottom style="medium">
        <color auto="1"/>
      </bottom>
      <diagonal/>
    </border>
    <border>
      <left style="thin">
        <color auto="1"/>
      </left>
      <right/>
      <top style="medium">
        <color auto="1"/>
      </top>
      <bottom style="medium">
        <color auto="1"/>
      </bottom>
      <diagonal/>
    </border>
    <border>
      <left style="thin">
        <color auto="1"/>
      </left>
      <right/>
      <top style="medium">
        <color auto="1"/>
      </top>
      <bottom style="double">
        <color auto="1"/>
      </bottom>
      <diagonal/>
    </border>
    <border>
      <left style="thin">
        <color auto="1"/>
      </left>
      <right/>
      <top style="thin">
        <color auto="1"/>
      </top>
      <bottom style="medium">
        <color auto="1"/>
      </bottom>
      <diagonal/>
    </border>
    <border>
      <left style="medium">
        <color indexed="64"/>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double">
        <color indexed="64"/>
      </right>
      <top style="medium">
        <color auto="1"/>
      </top>
      <bottom style="double">
        <color indexed="64"/>
      </bottom>
      <diagonal/>
    </border>
    <border>
      <left style="double">
        <color indexed="64"/>
      </left>
      <right style="double">
        <color indexed="64"/>
      </right>
      <top style="thin">
        <color indexed="64"/>
      </top>
      <bottom style="thin">
        <color indexed="64"/>
      </bottom>
      <diagonal/>
    </border>
    <border>
      <left/>
      <right style="medium">
        <color auto="1"/>
      </right>
      <top style="medium">
        <color auto="1"/>
      </top>
      <bottom style="thin">
        <color indexed="64"/>
      </bottom>
      <diagonal/>
    </border>
    <border>
      <left style="medium">
        <color auto="1"/>
      </left>
      <right style="medium">
        <color auto="1"/>
      </right>
      <top/>
      <bottom style="medium">
        <color auto="1"/>
      </bottom>
      <diagonal/>
    </border>
  </borders>
  <cellStyleXfs count="4">
    <xf numFmtId="4" fontId="0" fillId="0" borderId="0"/>
    <xf numFmtId="169" fontId="18" fillId="0" borderId="0" applyBorder="0" applyProtection="0"/>
    <xf numFmtId="0" fontId="10" fillId="0" borderId="0"/>
    <xf numFmtId="164" fontId="23" fillId="0" borderId="0" applyFont="0" applyFill="0" applyBorder="0" applyAlignment="0" applyProtection="0"/>
  </cellStyleXfs>
  <cellXfs count="488">
    <xf numFmtId="4" fontId="0" fillId="0" borderId="0" xfId="0"/>
    <xf numFmtId="4" fontId="1" fillId="0" borderId="0" xfId="0" applyFont="1"/>
    <xf numFmtId="4" fontId="1" fillId="0" borderId="0" xfId="0" applyFont="1" applyAlignment="1">
      <alignment horizontal="center"/>
    </xf>
    <xf numFmtId="49" fontId="2" fillId="0" borderId="1"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1" xfId="0" applyNumberFormat="1" applyFont="1" applyBorder="1" applyAlignment="1" applyProtection="1">
      <alignment vertical="center" wrapText="1"/>
      <protection locked="0"/>
    </xf>
    <xf numFmtId="4" fontId="1" fillId="0" borderId="0" xfId="0" applyFont="1" applyProtection="1">
      <protection locked="0"/>
    </xf>
    <xf numFmtId="4" fontId="1" fillId="0" borderId="0" xfId="0" applyFont="1" applyAlignment="1" applyProtection="1">
      <alignment vertical="center"/>
      <protection locked="0"/>
    </xf>
    <xf numFmtId="4" fontId="1" fillId="0" borderId="2" xfId="0" applyFont="1" applyBorder="1" applyAlignment="1" applyProtection="1">
      <alignment vertical="center"/>
      <protection locked="0"/>
    </xf>
    <xf numFmtId="14" fontId="1" fillId="0" borderId="4" xfId="0" applyNumberFormat="1" applyFont="1" applyBorder="1" applyAlignment="1" applyProtection="1">
      <alignment horizontal="left" vertical="center" indent="1"/>
      <protection locked="0"/>
    </xf>
    <xf numFmtId="14" fontId="1" fillId="0" borderId="3" xfId="0" applyNumberFormat="1" applyFont="1" applyBorder="1" applyAlignment="1" applyProtection="1">
      <alignment horizontal="left" vertical="center" indent="1"/>
      <protection locked="0"/>
    </xf>
    <xf numFmtId="49" fontId="3" fillId="0" borderId="5" xfId="0" applyNumberFormat="1" applyFont="1" applyBorder="1" applyAlignment="1" applyProtection="1">
      <alignment horizontal="left" wrapText="1"/>
      <protection locked="0"/>
    </xf>
    <xf numFmtId="4" fontId="1" fillId="0" borderId="0" xfId="0" applyFont="1" applyAlignment="1" applyProtection="1">
      <alignment horizontal="left"/>
      <protection locked="0"/>
    </xf>
    <xf numFmtId="4" fontId="1" fillId="0" borderId="5" xfId="0" applyFont="1" applyBorder="1" applyAlignment="1" applyProtection="1">
      <alignment vertical="center"/>
      <protection locked="0"/>
    </xf>
    <xf numFmtId="4" fontId="1" fillId="0" borderId="5" xfId="0" applyFont="1" applyBorder="1" applyAlignment="1" applyProtection="1">
      <alignment vertical="center" wrapText="1"/>
      <protection locked="0"/>
    </xf>
    <xf numFmtId="4" fontId="3" fillId="0" borderId="10" xfId="0" applyFont="1" applyBorder="1" applyAlignment="1" applyProtection="1">
      <alignment vertical="center" wrapText="1"/>
      <protection locked="0"/>
    </xf>
    <xf numFmtId="4" fontId="3" fillId="0" borderId="11" xfId="0" applyFont="1" applyBorder="1" applyAlignment="1" applyProtection="1">
      <alignment horizontal="left" vertical="center" wrapText="1" indent="1"/>
      <protection locked="0"/>
    </xf>
    <xf numFmtId="4" fontId="1" fillId="0" borderId="12" xfId="0" applyFont="1" applyBorder="1" applyAlignment="1" applyProtection="1">
      <alignment horizontal="left"/>
      <protection locked="0"/>
    </xf>
    <xf numFmtId="4" fontId="1" fillId="0" borderId="12" xfId="0" applyFont="1" applyBorder="1" applyAlignment="1" applyProtection="1">
      <alignment horizontal="center"/>
      <protection locked="0"/>
    </xf>
    <xf numFmtId="4" fontId="1" fillId="0" borderId="0" xfId="0" applyFont="1" applyAlignment="1">
      <alignment vertical="center"/>
    </xf>
    <xf numFmtId="4" fontId="4" fillId="3" borderId="15" xfId="0" applyFont="1" applyFill="1" applyBorder="1" applyAlignment="1">
      <alignment vertical="center" wrapText="1"/>
    </xf>
    <xf numFmtId="4" fontId="4" fillId="3" borderId="15" xfId="0" applyFont="1" applyFill="1" applyBorder="1" applyAlignment="1">
      <alignment horizontal="center" vertical="center" wrapText="1"/>
    </xf>
    <xf numFmtId="4" fontId="4" fillId="3" borderId="15" xfId="0" applyFont="1" applyFill="1" applyBorder="1" applyAlignment="1" applyProtection="1">
      <alignment horizontal="center" vertical="center" wrapText="1"/>
    </xf>
    <xf numFmtId="4" fontId="4" fillId="3" borderId="16" xfId="0" applyFont="1" applyFill="1" applyBorder="1" applyAlignment="1">
      <alignment horizontal="center" vertical="center" wrapText="1"/>
    </xf>
    <xf numFmtId="4" fontId="4" fillId="3" borderId="17" xfId="0" applyFont="1" applyFill="1" applyBorder="1" applyAlignment="1">
      <alignment vertical="center" wrapText="1"/>
    </xf>
    <xf numFmtId="4" fontId="5" fillId="0" borderId="0" xfId="0" applyFont="1" applyBorder="1" applyAlignment="1">
      <alignment vertical="center"/>
    </xf>
    <xf numFmtId="4" fontId="5" fillId="0" borderId="0" xfId="0" applyFont="1" applyAlignment="1">
      <alignment vertical="center"/>
    </xf>
    <xf numFmtId="4" fontId="1" fillId="0" borderId="19" xfId="0" applyFont="1" applyBorder="1" applyAlignment="1" applyProtection="1">
      <alignment horizontal="left" vertical="center" wrapText="1"/>
      <protection locked="0"/>
    </xf>
    <xf numFmtId="3" fontId="1" fillId="0" borderId="19" xfId="0" applyNumberFormat="1" applyFont="1" applyBorder="1" applyAlignment="1" applyProtection="1">
      <alignment horizontal="center" vertical="center"/>
      <protection locked="0"/>
    </xf>
    <xf numFmtId="4" fontId="1" fillId="0" borderId="19" xfId="0" applyFont="1" applyBorder="1" applyAlignment="1" applyProtection="1">
      <alignment horizontal="right" vertical="center" indent="1"/>
    </xf>
    <xf numFmtId="49" fontId="5" fillId="0" borderId="20" xfId="0" applyNumberFormat="1" applyFont="1" applyBorder="1" applyAlignment="1" applyProtection="1">
      <alignment vertical="center" wrapText="1"/>
      <protection locked="0"/>
    </xf>
    <xf numFmtId="4" fontId="1" fillId="0" borderId="22" xfId="0" applyFont="1" applyBorder="1" applyAlignment="1" applyProtection="1">
      <alignment horizontal="left" vertical="center" wrapText="1"/>
      <protection locked="0"/>
    </xf>
    <xf numFmtId="4" fontId="1" fillId="0" borderId="23" xfId="0" applyFont="1" applyBorder="1" applyAlignment="1" applyProtection="1">
      <alignment horizontal="right" vertical="center" indent="1"/>
    </xf>
    <xf numFmtId="4" fontId="1" fillId="0" borderId="24" xfId="0" applyFont="1" applyBorder="1" applyAlignment="1">
      <alignment vertical="center"/>
    </xf>
    <xf numFmtId="4" fontId="3" fillId="0" borderId="25" xfId="0" applyFont="1" applyBorder="1" applyAlignment="1">
      <alignment vertical="center" wrapText="1"/>
    </xf>
    <xf numFmtId="4" fontId="1" fillId="0" borderId="25" xfId="0" applyFont="1" applyBorder="1" applyAlignment="1">
      <alignment horizontal="left" vertical="center"/>
    </xf>
    <xf numFmtId="4" fontId="1" fillId="0" borderId="25" xfId="0" applyFont="1" applyBorder="1" applyAlignment="1">
      <alignment horizontal="center" vertical="center"/>
    </xf>
    <xf numFmtId="49" fontId="5" fillId="0" borderId="26" xfId="0" applyNumberFormat="1" applyFont="1" applyBorder="1" applyAlignment="1">
      <alignment vertical="center" wrapText="1"/>
    </xf>
    <xf numFmtId="4" fontId="4" fillId="3" borderId="27" xfId="0" applyFont="1" applyFill="1" applyBorder="1" applyAlignment="1">
      <alignment horizontal="center" vertical="center" wrapText="1"/>
    </xf>
    <xf numFmtId="4" fontId="1" fillId="0" borderId="15" xfId="0" applyFont="1" applyBorder="1" applyAlignment="1" applyProtection="1">
      <alignment horizontal="left" vertical="center" wrapText="1"/>
      <protection locked="0"/>
    </xf>
    <xf numFmtId="3" fontId="1" fillId="0" borderId="15" xfId="0" applyNumberFormat="1" applyFont="1" applyBorder="1" applyAlignment="1" applyProtection="1">
      <alignment horizontal="center" vertical="center"/>
      <protection locked="0"/>
    </xf>
    <xf numFmtId="4" fontId="1" fillId="0" borderId="25" xfId="0" applyFont="1" applyBorder="1" applyAlignment="1">
      <alignment vertical="center"/>
    </xf>
    <xf numFmtId="49" fontId="5" fillId="0" borderId="28" xfId="0" applyNumberFormat="1" applyFont="1" applyBorder="1" applyAlignment="1" applyProtection="1">
      <alignment vertical="center" wrapText="1"/>
      <protection locked="0"/>
    </xf>
    <xf numFmtId="4" fontId="1" fillId="0" borderId="19" xfId="0" applyFont="1" applyBorder="1" applyAlignment="1" applyProtection="1">
      <alignment horizontal="right" vertical="center" indent="1"/>
      <protection locked="0"/>
    </xf>
    <xf numFmtId="4" fontId="1" fillId="0" borderId="29" xfId="0" applyFont="1" applyBorder="1" applyAlignment="1" applyProtection="1">
      <alignment horizontal="right" vertical="center" indent="1"/>
    </xf>
    <xf numFmtId="4" fontId="1" fillId="0" borderId="29" xfId="0" applyFont="1" applyBorder="1" applyAlignment="1" applyProtection="1">
      <alignment horizontal="left" vertical="center" wrapText="1"/>
      <protection locked="0"/>
    </xf>
    <xf numFmtId="3" fontId="1" fillId="0" borderId="29" xfId="0" applyNumberFormat="1" applyFont="1" applyBorder="1" applyAlignment="1" applyProtection="1">
      <alignment horizontal="center" vertical="center"/>
      <protection locked="0"/>
    </xf>
    <xf numFmtId="4" fontId="1" fillId="0" borderId="29" xfId="0" applyFont="1" applyBorder="1" applyAlignment="1" applyProtection="1">
      <alignment horizontal="right" vertical="center" indent="1"/>
      <protection locked="0"/>
    </xf>
    <xf numFmtId="49" fontId="5" fillId="0" borderId="31" xfId="0" applyNumberFormat="1" applyFont="1" applyBorder="1" applyAlignment="1" applyProtection="1">
      <alignment vertical="center" wrapText="1"/>
      <protection locked="0"/>
    </xf>
    <xf numFmtId="4" fontId="3" fillId="0" borderId="25" xfId="0" applyFont="1" applyBorder="1" applyAlignment="1" applyProtection="1">
      <alignment horizontal="right" vertical="center" indent="1"/>
    </xf>
    <xf numFmtId="166" fontId="1" fillId="0" borderId="25" xfId="0" applyNumberFormat="1" applyFont="1" applyBorder="1" applyAlignment="1">
      <alignment vertical="center"/>
    </xf>
    <xf numFmtId="4" fontId="6" fillId="3" borderId="25" xfId="0" applyFont="1" applyFill="1" applyBorder="1" applyAlignment="1">
      <alignment horizontal="center" vertical="center"/>
    </xf>
    <xf numFmtId="4" fontId="6" fillId="3" borderId="25" xfId="0" applyFont="1" applyFill="1" applyBorder="1" applyAlignment="1">
      <alignment vertical="center"/>
    </xf>
    <xf numFmtId="4" fontId="3" fillId="3" borderId="25" xfId="0" applyFont="1" applyFill="1" applyBorder="1" applyAlignment="1" applyProtection="1">
      <alignment horizontal="right" vertical="center" indent="1"/>
    </xf>
    <xf numFmtId="4" fontId="1" fillId="3" borderId="25" xfId="0" applyFont="1" applyFill="1" applyBorder="1" applyAlignment="1">
      <alignment horizontal="right" vertical="center" indent="1"/>
    </xf>
    <xf numFmtId="49" fontId="5" fillId="3" borderId="26" xfId="0" applyNumberFormat="1" applyFont="1" applyFill="1" applyBorder="1" applyAlignment="1">
      <alignment vertical="center" wrapText="1"/>
    </xf>
    <xf numFmtId="4" fontId="1" fillId="0" borderId="19" xfId="0" applyFont="1" applyBorder="1" applyAlignment="1">
      <alignment vertical="center" wrapText="1"/>
    </xf>
    <xf numFmtId="167" fontId="1" fillId="0" borderId="19" xfId="0" applyNumberFormat="1" applyFont="1" applyBorder="1" applyAlignment="1">
      <alignment horizontal="center" vertical="center" wrapText="1"/>
    </xf>
    <xf numFmtId="4" fontId="1" fillId="4" borderId="19" xfId="0" applyFont="1" applyFill="1" applyBorder="1" applyAlignment="1">
      <alignment horizontal="right" vertical="center"/>
    </xf>
    <xf numFmtId="4" fontId="3" fillId="4" borderId="32" xfId="0" applyFont="1" applyFill="1" applyBorder="1" applyAlignment="1">
      <alignment vertical="center"/>
    </xf>
    <xf numFmtId="4" fontId="3" fillId="0" borderId="32" xfId="0" applyFont="1" applyBorder="1" applyAlignment="1" applyProtection="1">
      <alignment horizontal="right" vertical="center" indent="1"/>
    </xf>
    <xf numFmtId="49" fontId="5" fillId="0" borderId="20" xfId="0" applyNumberFormat="1" applyFont="1" applyBorder="1" applyAlignment="1">
      <alignment vertical="center" wrapText="1"/>
    </xf>
    <xf numFmtId="4" fontId="1" fillId="4" borderId="15" xfId="0" applyFont="1" applyFill="1" applyBorder="1" applyAlignment="1">
      <alignment vertical="center"/>
    </xf>
    <xf numFmtId="4" fontId="1" fillId="4" borderId="15" xfId="0" applyFont="1" applyFill="1" applyBorder="1" applyAlignment="1">
      <alignment horizontal="center" vertical="center"/>
    </xf>
    <xf numFmtId="4" fontId="3" fillId="0" borderId="33" xfId="0" applyFont="1" applyBorder="1" applyAlignment="1">
      <alignment horizontal="right" vertical="center" indent="1"/>
    </xf>
    <xf numFmtId="4" fontId="3" fillId="0" borderId="34" xfId="0" applyFont="1" applyBorder="1" applyAlignment="1" applyProtection="1">
      <alignment horizontal="right" vertical="center" indent="1"/>
    </xf>
    <xf numFmtId="4" fontId="1" fillId="4" borderId="19" xfId="0" applyFont="1" applyFill="1" applyBorder="1" applyAlignment="1">
      <alignment vertical="center"/>
    </xf>
    <xf numFmtId="4" fontId="1" fillId="4" borderId="19" xfId="0" applyFont="1" applyFill="1" applyBorder="1" applyAlignment="1">
      <alignment horizontal="center" vertical="center"/>
    </xf>
    <xf numFmtId="4" fontId="3" fillId="0" borderId="32" xfId="0" applyFont="1" applyBorder="1" applyAlignment="1">
      <alignment horizontal="right" vertical="center" indent="1"/>
    </xf>
    <xf numFmtId="4" fontId="3" fillId="0" borderId="35" xfId="0" applyFont="1" applyBorder="1" applyAlignment="1" applyProtection="1">
      <alignment horizontal="right" vertical="center" indent="1"/>
    </xf>
    <xf numFmtId="4" fontId="1" fillId="4" borderId="29" xfId="0" applyFont="1" applyFill="1" applyBorder="1" applyAlignment="1">
      <alignment vertical="center"/>
    </xf>
    <xf numFmtId="4" fontId="1" fillId="4" borderId="29" xfId="0" applyFont="1" applyFill="1" applyBorder="1" applyAlignment="1">
      <alignment horizontal="center" vertical="center"/>
    </xf>
    <xf numFmtId="4" fontId="3" fillId="0" borderId="36" xfId="0" applyFont="1" applyBorder="1" applyAlignment="1" applyProtection="1">
      <alignment horizontal="right" vertical="center" indent="1"/>
    </xf>
    <xf numFmtId="49" fontId="5" fillId="5" borderId="31" xfId="0" applyNumberFormat="1" applyFont="1" applyFill="1" applyBorder="1" applyAlignment="1">
      <alignment vertical="center" wrapText="1"/>
    </xf>
    <xf numFmtId="4" fontId="1" fillId="4" borderId="38" xfId="0" applyFont="1" applyFill="1" applyBorder="1" applyAlignment="1">
      <alignment vertical="center" wrapText="1"/>
    </xf>
    <xf numFmtId="4" fontId="1" fillId="4" borderId="38" xfId="0" applyFont="1" applyFill="1" applyBorder="1" applyAlignment="1">
      <alignment horizontal="center" vertical="center" wrapText="1"/>
    </xf>
    <xf numFmtId="4" fontId="3" fillId="6" borderId="39" xfId="0" applyFont="1" applyFill="1" applyBorder="1" applyAlignment="1" applyProtection="1">
      <alignment horizontal="right" vertical="center" indent="1"/>
    </xf>
    <xf numFmtId="49" fontId="5" fillId="5" borderId="40" xfId="0" applyNumberFormat="1" applyFont="1" applyFill="1" applyBorder="1" applyAlignment="1">
      <alignment vertical="center" wrapText="1"/>
    </xf>
    <xf numFmtId="4" fontId="7" fillId="0" borderId="0" xfId="0" applyFont="1"/>
    <xf numFmtId="4" fontId="1" fillId="0" borderId="0" xfId="0" applyFont="1" applyAlignment="1">
      <alignment wrapText="1"/>
    </xf>
    <xf numFmtId="4" fontId="1" fillId="0" borderId="0" xfId="0" applyFont="1" applyBorder="1" applyAlignment="1">
      <alignment vertical="center" wrapText="1"/>
    </xf>
    <xf numFmtId="4" fontId="1" fillId="0" borderId="0" xfId="0" applyFont="1" applyAlignment="1">
      <alignment vertical="top" wrapText="1"/>
    </xf>
    <xf numFmtId="4" fontId="1" fillId="0" borderId="0" xfId="0" applyFont="1" applyBorder="1" applyAlignment="1">
      <alignment vertical="top" wrapText="1"/>
    </xf>
    <xf numFmtId="4" fontId="1" fillId="0" borderId="2" xfId="0" applyFont="1" applyBorder="1" applyAlignment="1" applyProtection="1">
      <alignment horizontal="left" vertical="center"/>
      <protection locked="0"/>
    </xf>
    <xf numFmtId="4" fontId="1" fillId="0" borderId="8" xfId="0" applyFont="1" applyBorder="1" applyAlignment="1" applyProtection="1">
      <alignment vertical="center"/>
      <protection locked="0"/>
    </xf>
    <xf numFmtId="4" fontId="1" fillId="0" borderId="0" xfId="0" applyFont="1" applyBorder="1" applyAlignment="1" applyProtection="1">
      <alignment horizontal="left"/>
      <protection locked="0"/>
    </xf>
    <xf numFmtId="4" fontId="3" fillId="0" borderId="0" xfId="0" applyFont="1" applyBorder="1" applyAlignment="1" applyProtection="1">
      <alignment vertical="center" wrapText="1"/>
      <protection locked="0"/>
    </xf>
    <xf numFmtId="4" fontId="1" fillId="0" borderId="0" xfId="0" applyFont="1" applyBorder="1" applyAlignment="1" applyProtection="1">
      <protection locked="0"/>
    </xf>
    <xf numFmtId="4" fontId="1" fillId="0" borderId="0" xfId="0" applyFont="1" applyBorder="1" applyProtection="1">
      <protection locked="0"/>
    </xf>
    <xf numFmtId="4" fontId="9" fillId="0" borderId="0" xfId="0" applyFont="1" applyBorder="1" applyAlignment="1">
      <alignment horizontal="left" vertical="center" wrapText="1"/>
    </xf>
    <xf numFmtId="4" fontId="3" fillId="0" borderId="0" xfId="0" applyFont="1" applyBorder="1" applyAlignment="1">
      <alignment horizontal="left" vertical="center" wrapText="1"/>
    </xf>
    <xf numFmtId="4" fontId="1" fillId="0" borderId="0" xfId="0" applyFont="1" applyAlignment="1" applyProtection="1">
      <alignment wrapText="1"/>
      <protection locked="0"/>
    </xf>
    <xf numFmtId="0" fontId="3" fillId="3" borderId="41" xfId="2" applyFont="1" applyFill="1" applyBorder="1" applyAlignment="1">
      <alignment horizontal="center" vertical="center" wrapText="1"/>
    </xf>
    <xf numFmtId="0" fontId="3" fillId="3" borderId="27" xfId="2" applyFont="1" applyFill="1" applyBorder="1" applyAlignment="1">
      <alignment horizontal="center" vertical="center" wrapText="1"/>
    </xf>
    <xf numFmtId="4" fontId="3" fillId="3" borderId="27" xfId="0" applyFont="1" applyFill="1" applyBorder="1" applyAlignment="1">
      <alignment horizontal="center" vertical="center" wrapText="1"/>
    </xf>
    <xf numFmtId="0" fontId="3" fillId="3" borderId="42" xfId="2" applyFont="1" applyFill="1" applyBorder="1" applyAlignment="1">
      <alignment horizontal="center" vertical="center" wrapText="1"/>
    </xf>
    <xf numFmtId="0" fontId="3" fillId="3" borderId="17" xfId="2" applyFont="1" applyFill="1" applyBorder="1" applyAlignment="1">
      <alignment vertical="center" wrapText="1"/>
    </xf>
    <xf numFmtId="4" fontId="1" fillId="0" borderId="32" xfId="0" applyFont="1" applyBorder="1" applyAlignment="1" applyProtection="1">
      <alignment horizontal="right" vertical="center" wrapText="1" indent="1"/>
    </xf>
    <xf numFmtId="4" fontId="1" fillId="0" borderId="43" xfId="0" applyFont="1" applyBorder="1" applyAlignment="1" applyProtection="1">
      <alignment horizontal="right" vertical="center" wrapText="1" indent="1"/>
    </xf>
    <xf numFmtId="4" fontId="1" fillId="0" borderId="44" xfId="0" applyFont="1" applyBorder="1" applyAlignment="1" applyProtection="1">
      <alignment horizontal="right" vertical="center" wrapText="1" indent="1"/>
    </xf>
    <xf numFmtId="4" fontId="1" fillId="0" borderId="45" xfId="0" applyFont="1" applyBorder="1" applyAlignment="1" applyProtection="1">
      <alignment horizontal="right" vertical="center" wrapText="1" indent="1"/>
    </xf>
    <xf numFmtId="4" fontId="3" fillId="0" borderId="27" xfId="0" applyFont="1" applyBorder="1" applyAlignment="1" applyProtection="1">
      <alignment horizontal="right" vertical="center" wrapText="1" indent="1"/>
    </xf>
    <xf numFmtId="4" fontId="3" fillId="0" borderId="29" xfId="0" applyFont="1" applyBorder="1" applyAlignment="1" applyProtection="1">
      <alignment horizontal="right" vertical="center" wrapText="1" indent="1"/>
    </xf>
    <xf numFmtId="167" fontId="3" fillId="0" borderId="38" xfId="0" applyNumberFormat="1" applyFont="1" applyBorder="1" applyAlignment="1" applyProtection="1">
      <alignment horizontal="right" vertical="center" wrapText="1" indent="1"/>
    </xf>
    <xf numFmtId="4" fontId="11" fillId="0" borderId="0" xfId="0" applyFont="1" applyProtection="1"/>
    <xf numFmtId="4" fontId="12" fillId="0" borderId="0" xfId="0" applyFont="1" applyBorder="1" applyAlignment="1" applyProtection="1">
      <alignment horizontal="left" vertical="center"/>
      <protection locked="0"/>
    </xf>
    <xf numFmtId="4" fontId="11" fillId="0" borderId="0" xfId="0" applyFont="1" applyBorder="1" applyAlignment="1" applyProtection="1">
      <alignment vertical="center"/>
      <protection locked="0"/>
    </xf>
    <xf numFmtId="4" fontId="12" fillId="0" borderId="0" xfId="0" applyFont="1" applyBorder="1" applyAlignment="1" applyProtection="1">
      <alignment vertical="center"/>
      <protection locked="0"/>
    </xf>
    <xf numFmtId="4" fontId="4" fillId="0" borderId="0" xfId="0" applyFont="1" applyBorder="1" applyAlignment="1" applyProtection="1">
      <alignment horizontal="center" vertical="center"/>
      <protection locked="0"/>
    </xf>
    <xf numFmtId="4" fontId="4" fillId="0" borderId="0" xfId="0" applyFont="1" applyBorder="1" applyAlignment="1" applyProtection="1">
      <alignment vertical="center"/>
      <protection locked="0"/>
    </xf>
    <xf numFmtId="4" fontId="4" fillId="0" borderId="0" xfId="0" applyFont="1" applyAlignment="1" applyProtection="1">
      <alignment vertical="center"/>
      <protection locked="0"/>
    </xf>
    <xf numFmtId="4" fontId="11" fillId="0" borderId="0" xfId="0" applyFont="1" applyAlignment="1" applyProtection="1">
      <alignment vertical="center"/>
      <protection locked="0"/>
    </xf>
    <xf numFmtId="4" fontId="11" fillId="0" borderId="0" xfId="0" applyFont="1" applyAlignment="1" applyProtection="1">
      <alignment horizontal="left" vertical="center" wrapText="1"/>
      <protection locked="0"/>
    </xf>
    <xf numFmtId="4" fontId="5" fillId="0" borderId="32" xfId="0" applyFont="1" applyBorder="1" applyAlignment="1" applyProtection="1">
      <alignment horizontal="center" vertical="center"/>
      <protection locked="0"/>
    </xf>
    <xf numFmtId="4" fontId="11" fillId="0" borderId="48" xfId="0" applyFont="1" applyBorder="1" applyAlignment="1" applyProtection="1">
      <alignment vertical="center"/>
    </xf>
    <xf numFmtId="4" fontId="11" fillId="0" borderId="0" xfId="0" applyFont="1" applyBorder="1" applyAlignment="1" applyProtection="1">
      <alignment vertical="center"/>
    </xf>
    <xf numFmtId="168" fontId="11" fillId="0" borderId="0" xfId="0" applyNumberFormat="1" applyFont="1" applyBorder="1" applyAlignment="1" applyProtection="1">
      <alignment vertical="center"/>
      <protection locked="0"/>
    </xf>
    <xf numFmtId="2" fontId="11" fillId="0" borderId="0" xfId="0" applyNumberFormat="1" applyFont="1" applyBorder="1" applyAlignment="1" applyProtection="1">
      <alignment horizontal="center" vertical="center"/>
    </xf>
    <xf numFmtId="168" fontId="11" fillId="0" borderId="0" xfId="0" applyNumberFormat="1" applyFont="1" applyBorder="1" applyAlignment="1" applyProtection="1">
      <alignment vertical="center"/>
    </xf>
    <xf numFmtId="4" fontId="11" fillId="0" borderId="0" xfId="0" applyFont="1" applyAlignment="1" applyProtection="1">
      <alignment vertical="center"/>
    </xf>
    <xf numFmtId="4" fontId="5" fillId="0" borderId="0" xfId="0" applyFont="1" applyAlignment="1" applyProtection="1">
      <alignment vertical="center"/>
    </xf>
    <xf numFmtId="168" fontId="11" fillId="6" borderId="55" xfId="0" applyNumberFormat="1" applyFont="1" applyFill="1" applyBorder="1" applyAlignment="1" applyProtection="1">
      <alignment vertical="center"/>
      <protection locked="0"/>
    </xf>
    <xf numFmtId="168" fontId="11" fillId="6" borderId="57" xfId="0" applyNumberFormat="1" applyFont="1" applyFill="1" applyBorder="1" applyAlignment="1" applyProtection="1">
      <alignment vertical="center"/>
      <protection locked="0"/>
    </xf>
    <xf numFmtId="168" fontId="11" fillId="6" borderId="59" xfId="0" applyNumberFormat="1" applyFont="1" applyFill="1" applyBorder="1" applyAlignment="1" applyProtection="1">
      <alignment vertical="center"/>
      <protection locked="0"/>
    </xf>
    <xf numFmtId="168" fontId="12" fillId="0" borderId="57" xfId="0" applyNumberFormat="1" applyFont="1" applyBorder="1" applyAlignment="1" applyProtection="1">
      <alignment vertical="center"/>
    </xf>
    <xf numFmtId="168" fontId="11" fillId="6" borderId="62" xfId="0" applyNumberFormat="1" applyFont="1" applyFill="1" applyBorder="1" applyAlignment="1" applyProtection="1">
      <alignment vertical="center"/>
      <protection locked="0"/>
    </xf>
    <xf numFmtId="4" fontId="11" fillId="0" borderId="50" xfId="0" applyFont="1" applyBorder="1" applyAlignment="1" applyProtection="1">
      <alignment vertical="center"/>
    </xf>
    <xf numFmtId="168" fontId="11" fillId="0" borderId="23" xfId="1" applyNumberFormat="1" applyFont="1" applyBorder="1" applyAlignment="1" applyProtection="1">
      <alignment vertical="center"/>
    </xf>
    <xf numFmtId="4" fontId="11" fillId="0" borderId="0" xfId="0" applyFont="1" applyBorder="1" applyAlignment="1" applyProtection="1"/>
    <xf numFmtId="4" fontId="11" fillId="0" borderId="0" xfId="0" applyFont="1" applyAlignment="1" applyProtection="1"/>
    <xf numFmtId="14" fontId="11" fillId="0" borderId="69" xfId="0" applyNumberFormat="1" applyFont="1" applyBorder="1" applyAlignment="1" applyProtection="1">
      <alignment horizontal="center" vertical="center"/>
      <protection locked="0"/>
    </xf>
    <xf numFmtId="4" fontId="0" fillId="0" borderId="0" xfId="0" applyProtection="1"/>
    <xf numFmtId="4" fontId="4" fillId="0" borderId="0" xfId="0" applyFont="1" applyAlignment="1" applyProtection="1">
      <alignment horizontal="center"/>
    </xf>
    <xf numFmtId="170" fontId="12" fillId="0" borderId="0" xfId="0" applyNumberFormat="1" applyFont="1" applyAlignment="1" applyProtection="1">
      <alignment horizontal="left"/>
    </xf>
    <xf numFmtId="4" fontId="14" fillId="0" borderId="0" xfId="0" applyFont="1" applyAlignment="1" applyProtection="1">
      <alignment vertical="center"/>
    </xf>
    <xf numFmtId="4" fontId="0" fillId="0" borderId="0" xfId="0" applyAlignment="1" applyProtection="1">
      <alignment vertical="center"/>
    </xf>
    <xf numFmtId="4" fontId="15" fillId="0" borderId="0" xfId="0" applyFont="1" applyBorder="1" applyProtection="1"/>
    <xf numFmtId="4" fontId="15" fillId="0" borderId="0" xfId="0" applyFont="1" applyProtection="1"/>
    <xf numFmtId="4" fontId="4" fillId="0" borderId="0" xfId="0" applyFont="1" applyAlignment="1" applyProtection="1">
      <alignment vertical="center"/>
    </xf>
    <xf numFmtId="4" fontId="4" fillId="0" borderId="0" xfId="0" applyFont="1" applyProtection="1"/>
    <xf numFmtId="1" fontId="0" fillId="0" borderId="70" xfId="0" applyNumberFormat="1" applyBorder="1" applyAlignment="1" applyProtection="1">
      <alignment horizontal="center" vertical="center" wrapText="1"/>
    </xf>
    <xf numFmtId="49" fontId="11" fillId="2" borderId="70" xfId="0" applyNumberFormat="1" applyFont="1" applyFill="1" applyBorder="1" applyAlignment="1" applyProtection="1">
      <alignment horizontal="center" vertical="center" wrapText="1"/>
      <protection locked="0"/>
    </xf>
    <xf numFmtId="14" fontId="0" fillId="2" borderId="70" xfId="0" applyNumberFormat="1" applyFill="1" applyBorder="1" applyAlignment="1" applyProtection="1">
      <alignment horizontal="center" vertical="center" wrapText="1"/>
      <protection locked="0"/>
    </xf>
    <xf numFmtId="0" fontId="0" fillId="2" borderId="70" xfId="0" applyNumberFormat="1" applyFill="1" applyBorder="1" applyAlignment="1" applyProtection="1">
      <alignment horizontal="left" vertical="center" wrapText="1"/>
      <protection locked="0"/>
    </xf>
    <xf numFmtId="4" fontId="0" fillId="2" borderId="70" xfId="0" applyFill="1" applyBorder="1" applyAlignment="1" applyProtection="1">
      <alignment vertical="center" wrapText="1"/>
      <protection locked="0"/>
    </xf>
    <xf numFmtId="165" fontId="0" fillId="2" borderId="70" xfId="0" applyNumberFormat="1" applyFill="1" applyBorder="1" applyAlignment="1" applyProtection="1">
      <alignment vertical="center" wrapText="1"/>
      <protection locked="0"/>
    </xf>
    <xf numFmtId="168" fontId="11" fillId="0" borderId="70" xfId="0" applyNumberFormat="1" applyFont="1" applyBorder="1" applyAlignment="1" applyProtection="1">
      <alignment vertical="center" wrapText="1"/>
    </xf>
    <xf numFmtId="4" fontId="0" fillId="0" borderId="0" xfId="0" applyAlignment="1" applyProtection="1">
      <alignment vertical="center" wrapText="1"/>
    </xf>
    <xf numFmtId="49" fontId="0" fillId="2" borderId="70" xfId="0" applyNumberFormat="1" applyFill="1" applyBorder="1" applyAlignment="1" applyProtection="1">
      <alignment horizontal="center" vertical="center" wrapText="1"/>
      <protection locked="0"/>
    </xf>
    <xf numFmtId="0" fontId="11" fillId="2" borderId="70" xfId="0" applyNumberFormat="1" applyFont="1" applyFill="1" applyBorder="1" applyAlignment="1" applyProtection="1">
      <alignment horizontal="left" vertical="center" wrapText="1"/>
      <protection locked="0"/>
    </xf>
    <xf numFmtId="1" fontId="0" fillId="0" borderId="0" xfId="0" applyNumberFormat="1" applyBorder="1" applyAlignment="1" applyProtection="1">
      <alignment horizontal="center" vertical="center" wrapText="1"/>
    </xf>
    <xf numFmtId="14" fontId="12" fillId="0" borderId="0" xfId="0" applyNumberFormat="1" applyFont="1" applyAlignment="1" applyProtection="1">
      <alignment horizontal="center" vertical="center"/>
    </xf>
    <xf numFmtId="4" fontId="12" fillId="0" borderId="0" xfId="0" applyFont="1" applyAlignment="1" applyProtection="1">
      <alignment vertical="center"/>
    </xf>
    <xf numFmtId="165" fontId="12" fillId="0" borderId="0" xfId="0" applyNumberFormat="1" applyFont="1" applyAlignment="1" applyProtection="1">
      <alignment vertical="center"/>
    </xf>
    <xf numFmtId="168" fontId="12" fillId="0" borderId="0" xfId="0" applyNumberFormat="1" applyFont="1" applyAlignment="1" applyProtection="1">
      <alignment vertical="center"/>
    </xf>
    <xf numFmtId="14" fontId="0" fillId="0" borderId="0" xfId="0" applyNumberFormat="1" applyAlignment="1" applyProtection="1">
      <alignment horizontal="center"/>
    </xf>
    <xf numFmtId="165" fontId="0" fillId="0" borderId="0" xfId="0" applyNumberFormat="1" applyProtection="1"/>
    <xf numFmtId="4" fontId="0" fillId="0" borderId="0" xfId="0" applyAlignment="1" applyProtection="1">
      <alignment vertical="top" wrapText="1"/>
    </xf>
    <xf numFmtId="1" fontId="12" fillId="0" borderId="0" xfId="0" applyNumberFormat="1" applyFont="1" applyAlignment="1" applyProtection="1">
      <alignment horizontal="center" wrapText="1"/>
    </xf>
    <xf numFmtId="4" fontId="0" fillId="0" borderId="0" xfId="0" applyAlignment="1" applyProtection="1">
      <alignment wrapText="1"/>
    </xf>
    <xf numFmtId="1" fontId="12" fillId="0" borderId="0" xfId="0" applyNumberFormat="1" applyFont="1" applyAlignment="1" applyProtection="1">
      <alignment horizontal="center" vertical="center" wrapText="1"/>
    </xf>
    <xf numFmtId="4" fontId="0" fillId="0" borderId="0" xfId="0" applyAlignment="1" applyProtection="1">
      <alignment horizontal="left"/>
    </xf>
    <xf numFmtId="171" fontId="0" fillId="0" borderId="0" xfId="0" applyNumberFormat="1" applyAlignment="1" applyProtection="1">
      <alignment horizontal="left"/>
    </xf>
    <xf numFmtId="4" fontId="0" fillId="0" borderId="0" xfId="0" applyAlignment="1" applyProtection="1">
      <alignment horizontal="left" vertical="center" wrapText="1"/>
    </xf>
    <xf numFmtId="4" fontId="5" fillId="0" borderId="0" xfId="0" applyFont="1" applyProtection="1"/>
    <xf numFmtId="4" fontId="5" fillId="0" borderId="0" xfId="0" applyFont="1" applyAlignment="1" applyProtection="1">
      <alignment horizontal="left"/>
    </xf>
    <xf numFmtId="171" fontId="5" fillId="0" borderId="0" xfId="0" applyNumberFormat="1" applyFont="1" applyAlignment="1" applyProtection="1">
      <alignment horizontal="left"/>
    </xf>
    <xf numFmtId="4" fontId="0" fillId="0" borderId="0" xfId="0" applyAlignment="1" applyProtection="1">
      <alignment horizontal="center"/>
    </xf>
    <xf numFmtId="1" fontId="12" fillId="0" borderId="0" xfId="0" applyNumberFormat="1" applyFont="1" applyAlignment="1" applyProtection="1">
      <alignment horizontal="center"/>
    </xf>
    <xf numFmtId="1" fontId="0" fillId="0" borderId="0" xfId="0" applyNumberFormat="1" applyAlignment="1" applyProtection="1">
      <alignment horizontal="center"/>
    </xf>
    <xf numFmtId="4" fontId="11" fillId="0" borderId="0" xfId="0" applyFont="1" applyAlignment="1" applyProtection="1">
      <alignment vertical="center" wrapText="1"/>
    </xf>
    <xf numFmtId="170" fontId="12" fillId="0" borderId="0" xfId="0" applyNumberFormat="1" applyFont="1" applyAlignment="1" applyProtection="1">
      <alignment horizontal="left" vertical="center"/>
    </xf>
    <xf numFmtId="170" fontId="12" fillId="0" borderId="0" xfId="0" applyNumberFormat="1" applyFont="1" applyAlignment="1" applyProtection="1"/>
    <xf numFmtId="4" fontId="14" fillId="0" borderId="0" xfId="0" applyFont="1" applyBorder="1" applyAlignment="1" applyProtection="1"/>
    <xf numFmtId="4" fontId="17" fillId="0" borderId="0" xfId="0" applyFont="1" applyBorder="1" applyAlignment="1" applyProtection="1"/>
    <xf numFmtId="167" fontId="11" fillId="0" borderId="0" xfId="0" applyNumberFormat="1" applyFont="1" applyBorder="1" applyAlignment="1" applyProtection="1"/>
    <xf numFmtId="167" fontId="11" fillId="0" borderId="0" xfId="0" applyNumberFormat="1" applyFont="1" applyAlignment="1" applyProtection="1">
      <alignment horizontal="left"/>
    </xf>
    <xf numFmtId="4" fontId="17" fillId="0" borderId="0" xfId="0" applyFont="1" applyBorder="1" applyAlignment="1" applyProtection="1">
      <alignment wrapText="1"/>
    </xf>
    <xf numFmtId="4" fontId="17" fillId="0" borderId="0" xfId="0" applyFont="1" applyBorder="1" applyAlignment="1" applyProtection="1">
      <alignment vertical="center" wrapText="1"/>
    </xf>
    <xf numFmtId="4" fontId="11" fillId="0" borderId="0" xfId="0" applyFont="1" applyAlignment="1" applyProtection="1">
      <alignment wrapText="1"/>
    </xf>
    <xf numFmtId="1" fontId="0" fillId="0" borderId="70" xfId="0" applyNumberFormat="1" applyBorder="1" applyAlignment="1" applyProtection="1">
      <alignment horizontal="center" vertical="top" wrapText="1"/>
    </xf>
    <xf numFmtId="49" fontId="11" fillId="2" borderId="70" xfId="0" applyNumberFormat="1" applyFont="1" applyFill="1" applyBorder="1" applyAlignment="1" applyProtection="1">
      <alignment horizontal="center" vertical="top" wrapText="1"/>
      <protection locked="0"/>
    </xf>
    <xf numFmtId="14" fontId="0" fillId="2" borderId="70" xfId="0" applyNumberFormat="1" applyFill="1" applyBorder="1" applyAlignment="1" applyProtection="1">
      <alignment horizontal="center" vertical="top" wrapText="1"/>
      <protection locked="0"/>
    </xf>
    <xf numFmtId="4" fontId="0" fillId="2" borderId="70" xfId="0" applyFill="1" applyBorder="1" applyAlignment="1" applyProtection="1">
      <alignment vertical="top" wrapText="1"/>
      <protection locked="0"/>
    </xf>
    <xf numFmtId="165" fontId="0" fillId="2" borderId="70" xfId="0" applyNumberFormat="1" applyFill="1" applyBorder="1" applyAlignment="1" applyProtection="1">
      <alignment vertical="top" wrapText="1"/>
      <protection locked="0"/>
    </xf>
    <xf numFmtId="168" fontId="11" fillId="0" borderId="70" xfId="0" applyNumberFormat="1" applyFont="1" applyBorder="1" applyAlignment="1" applyProtection="1">
      <alignment vertical="top" wrapText="1"/>
    </xf>
    <xf numFmtId="49" fontId="0" fillId="2" borderId="70" xfId="0" applyNumberFormat="1" applyFill="1" applyBorder="1" applyAlignment="1" applyProtection="1">
      <alignment horizontal="center" vertical="top" wrapText="1"/>
      <protection locked="0"/>
    </xf>
    <xf numFmtId="14" fontId="12" fillId="0" borderId="0" xfId="0" applyNumberFormat="1" applyFont="1" applyAlignment="1" applyProtection="1">
      <alignment horizontal="center"/>
    </xf>
    <xf numFmtId="4" fontId="12" fillId="0" borderId="0" xfId="0" applyFont="1" applyProtection="1"/>
    <xf numFmtId="165" fontId="12" fillId="0" borderId="0" xfId="0" applyNumberFormat="1" applyFont="1" applyProtection="1"/>
    <xf numFmtId="168" fontId="12" fillId="0" borderId="0" xfId="0" applyNumberFormat="1" applyFont="1" applyProtection="1"/>
    <xf numFmtId="1" fontId="12" fillId="0" borderId="0" xfId="0" applyNumberFormat="1" applyFont="1" applyAlignment="1" applyProtection="1">
      <alignment horizontal="left"/>
    </xf>
    <xf numFmtId="4" fontId="15" fillId="0" borderId="0" xfId="0" applyFont="1" applyBorder="1" applyAlignment="1" applyProtection="1">
      <alignment vertical="center"/>
    </xf>
    <xf numFmtId="4" fontId="15" fillId="0" borderId="0" xfId="0" applyFont="1" applyAlignment="1" applyProtection="1">
      <alignment vertical="center"/>
    </xf>
    <xf numFmtId="4" fontId="12" fillId="0" borderId="0" xfId="0" applyFont="1" applyBorder="1" applyAlignment="1" applyProtection="1">
      <alignment vertical="center"/>
    </xf>
    <xf numFmtId="1" fontId="0" fillId="0" borderId="70" xfId="0" applyNumberFormat="1" applyBorder="1" applyAlignment="1" applyProtection="1">
      <alignment horizontal="center" vertical="center"/>
    </xf>
    <xf numFmtId="1" fontId="0" fillId="2" borderId="70" xfId="0" applyNumberFormat="1" applyFill="1" applyBorder="1" applyAlignment="1" applyProtection="1">
      <alignment horizontal="center" vertical="center"/>
    </xf>
    <xf numFmtId="14" fontId="0" fillId="2" borderId="70" xfId="0" applyNumberFormat="1" applyFill="1" applyBorder="1" applyAlignment="1" applyProtection="1">
      <alignment horizontal="center" vertical="center"/>
    </xf>
    <xf numFmtId="4" fontId="0" fillId="2" borderId="70" xfId="0" applyFill="1" applyBorder="1" applyAlignment="1" applyProtection="1">
      <alignment vertical="center"/>
    </xf>
    <xf numFmtId="165" fontId="0" fillId="2" borderId="70" xfId="0" applyNumberFormat="1" applyFill="1" applyBorder="1" applyAlignment="1" applyProtection="1">
      <alignment vertical="center"/>
    </xf>
    <xf numFmtId="168" fontId="0" fillId="0" borderId="70" xfId="0" applyNumberFormat="1" applyBorder="1" applyAlignment="1" applyProtection="1">
      <alignment vertical="center"/>
    </xf>
    <xf numFmtId="1" fontId="12" fillId="0" borderId="0" xfId="0" applyNumberFormat="1" applyFont="1" applyAlignment="1" applyProtection="1">
      <alignment horizontal="center" vertical="center"/>
    </xf>
    <xf numFmtId="1" fontId="0" fillId="0" borderId="0" xfId="0" applyNumberFormat="1" applyAlignment="1" applyProtection="1">
      <alignment horizontal="center" vertical="center"/>
    </xf>
    <xf numFmtId="14" fontId="0" fillId="0" borderId="0" xfId="0" applyNumberFormat="1" applyAlignment="1" applyProtection="1">
      <alignment horizontal="center" vertical="center"/>
    </xf>
    <xf numFmtId="165" fontId="0" fillId="0" borderId="0" xfId="0" applyNumberFormat="1" applyAlignment="1" applyProtection="1">
      <alignment vertical="center"/>
    </xf>
    <xf numFmtId="171" fontId="5" fillId="0" borderId="0" xfId="0" applyNumberFormat="1" applyFont="1" applyAlignment="1" applyProtection="1">
      <alignment vertical="center"/>
    </xf>
    <xf numFmtId="4" fontId="0" fillId="0" borderId="0" xfId="0" applyAlignment="1" applyProtection="1">
      <alignment horizontal="center" vertical="center"/>
    </xf>
    <xf numFmtId="171" fontId="0" fillId="0" borderId="0" xfId="0" applyNumberFormat="1" applyAlignment="1" applyProtection="1">
      <alignment vertical="center"/>
    </xf>
    <xf numFmtId="14" fontId="11" fillId="2" borderId="70" xfId="0" applyNumberFormat="1" applyFont="1" applyFill="1" applyBorder="1" applyAlignment="1" applyProtection="1">
      <alignment horizontal="center" vertical="center"/>
    </xf>
    <xf numFmtId="4" fontId="4" fillId="0" borderId="0" xfId="0" applyFont="1" applyAlignment="1" applyProtection="1">
      <alignment horizontal="center" vertical="center"/>
    </xf>
    <xf numFmtId="4" fontId="14" fillId="0" borderId="0" xfId="0" applyFont="1" applyBorder="1" applyAlignment="1" applyProtection="1">
      <alignment vertical="center"/>
    </xf>
    <xf numFmtId="4" fontId="14" fillId="0" borderId="0" xfId="0" applyFont="1" applyAlignment="1" applyProtection="1">
      <alignment horizontal="left" vertical="center"/>
    </xf>
    <xf numFmtId="4" fontId="15" fillId="0" borderId="0" xfId="0" applyFont="1" applyAlignment="1" applyProtection="1">
      <alignment horizontal="center" vertical="center"/>
    </xf>
    <xf numFmtId="0" fontId="0" fillId="2" borderId="70" xfId="0" applyNumberFormat="1" applyFill="1" applyBorder="1" applyAlignment="1" applyProtection="1">
      <alignment horizontal="left" vertical="center" wrapText="1"/>
    </xf>
    <xf numFmtId="167" fontId="5" fillId="0" borderId="33" xfId="1" applyNumberFormat="1" applyFont="1" applyBorder="1" applyAlignment="1" applyProtection="1">
      <alignment horizontal="right" vertical="center"/>
    </xf>
    <xf numFmtId="167" fontId="5" fillId="0" borderId="60" xfId="1" applyNumberFormat="1" applyFont="1" applyBorder="1" applyAlignment="1" applyProtection="1">
      <alignment horizontal="right" vertical="center"/>
    </xf>
    <xf numFmtId="167" fontId="4" fillId="0" borderId="32" xfId="1" applyNumberFormat="1" applyFont="1" applyBorder="1" applyAlignment="1" applyProtection="1">
      <alignment horizontal="right" vertical="center"/>
    </xf>
    <xf numFmtId="167" fontId="5" fillId="0" borderId="63" xfId="1" applyNumberFormat="1" applyFont="1" applyBorder="1" applyAlignment="1" applyProtection="1">
      <alignment horizontal="right" vertical="center"/>
    </xf>
    <xf numFmtId="168" fontId="5" fillId="0" borderId="0" xfId="0" applyNumberFormat="1" applyFont="1" applyBorder="1" applyAlignment="1" applyProtection="1">
      <alignment vertical="center"/>
    </xf>
    <xf numFmtId="167" fontId="5" fillId="0" borderId="44" xfId="1" applyNumberFormat="1" applyFont="1" applyBorder="1" applyAlignment="1" applyProtection="1">
      <alignment horizontal="right" vertical="center"/>
    </xf>
    <xf numFmtId="168" fontId="11" fillId="0" borderId="33" xfId="0" applyNumberFormat="1" applyFont="1" applyFill="1" applyBorder="1" applyAlignment="1" applyProtection="1">
      <alignment vertical="center"/>
    </xf>
    <xf numFmtId="168" fontId="11" fillId="0" borderId="32" xfId="0" applyNumberFormat="1" applyFont="1" applyFill="1" applyBorder="1" applyAlignment="1" applyProtection="1">
      <alignment vertical="center"/>
    </xf>
    <xf numFmtId="168" fontId="11" fillId="0" borderId="60" xfId="0" applyNumberFormat="1" applyFont="1" applyFill="1" applyBorder="1" applyAlignment="1" applyProtection="1">
      <alignment vertical="center"/>
    </xf>
    <xf numFmtId="168" fontId="12" fillId="0" borderId="32" xfId="0" applyNumberFormat="1" applyFont="1" applyFill="1" applyBorder="1" applyAlignment="1" applyProtection="1">
      <alignment vertical="center"/>
    </xf>
    <xf numFmtId="168" fontId="11" fillId="0" borderId="63" xfId="0" applyNumberFormat="1" applyFont="1" applyFill="1" applyBorder="1" applyAlignment="1" applyProtection="1">
      <alignment vertical="center"/>
    </xf>
    <xf numFmtId="168" fontId="11" fillId="0" borderId="44" xfId="0" applyNumberFormat="1" applyFont="1" applyFill="1" applyBorder="1" applyAlignment="1" applyProtection="1">
      <alignment vertical="center"/>
    </xf>
    <xf numFmtId="4" fontId="4" fillId="8" borderId="1" xfId="0" applyFont="1" applyFill="1" applyBorder="1" applyAlignment="1" applyProtection="1">
      <alignment horizontal="center" vertical="center"/>
    </xf>
    <xf numFmtId="168" fontId="12" fillId="8" borderId="13" xfId="0" applyNumberFormat="1" applyFont="1" applyFill="1" applyBorder="1" applyAlignment="1" applyProtection="1">
      <alignment vertical="center"/>
    </xf>
    <xf numFmtId="168" fontId="12" fillId="8" borderId="52" xfId="0" applyNumberFormat="1" applyFont="1" applyFill="1" applyBorder="1" applyAlignment="1" applyProtection="1">
      <alignment vertical="center"/>
    </xf>
    <xf numFmtId="167" fontId="4" fillId="8" borderId="52" xfId="1" applyNumberFormat="1" applyFont="1" applyFill="1" applyBorder="1" applyAlignment="1" applyProtection="1">
      <alignment horizontal="right" vertical="center"/>
    </xf>
    <xf numFmtId="4" fontId="4" fillId="8" borderId="25" xfId="0" applyFont="1" applyFill="1" applyBorder="1" applyAlignment="1" applyProtection="1">
      <alignment horizontal="center" vertical="center" wrapText="1"/>
      <protection locked="0"/>
    </xf>
    <xf numFmtId="49" fontId="3" fillId="0" borderId="5" xfId="0" applyNumberFormat="1" applyFont="1" applyBorder="1" applyAlignment="1" applyProtection="1">
      <alignment horizontal="left" vertical="center" wrapText="1"/>
      <protection locked="0"/>
    </xf>
    <xf numFmtId="49" fontId="3" fillId="0" borderId="2" xfId="0" applyNumberFormat="1" applyFont="1" applyBorder="1" applyAlignment="1" applyProtection="1">
      <alignment horizontal="left" vertical="center" wrapText="1"/>
      <protection locked="0"/>
    </xf>
    <xf numFmtId="4" fontId="13" fillId="0" borderId="0" xfId="0" applyFont="1" applyBorder="1" applyAlignment="1" applyProtection="1">
      <alignment horizontal="center" vertical="top"/>
    </xf>
    <xf numFmtId="4" fontId="2" fillId="0" borderId="0" xfId="0" applyFont="1" applyBorder="1" applyAlignment="1" applyProtection="1">
      <alignment horizontal="left" vertical="center"/>
      <protection locked="0"/>
    </xf>
    <xf numFmtId="4" fontId="18" fillId="0" borderId="0" xfId="0" applyFont="1"/>
    <xf numFmtId="4" fontId="18" fillId="0" borderId="12" xfId="0" applyFont="1" applyBorder="1" applyAlignment="1" applyProtection="1">
      <alignment horizontal="left"/>
      <protection locked="0"/>
    </xf>
    <xf numFmtId="166" fontId="1" fillId="0" borderId="19" xfId="0" applyNumberFormat="1" applyFont="1" applyBorder="1" applyAlignment="1" applyProtection="1">
      <alignment horizontal="right" vertical="center"/>
    </xf>
    <xf numFmtId="166" fontId="1" fillId="0" borderId="23" xfId="0" applyNumberFormat="1" applyFont="1" applyBorder="1" applyAlignment="1" applyProtection="1">
      <alignment horizontal="right" vertical="center"/>
    </xf>
    <xf numFmtId="166" fontId="1" fillId="0" borderId="29" xfId="0" applyNumberFormat="1" applyFont="1" applyBorder="1" applyAlignment="1" applyProtection="1">
      <alignment horizontal="right" vertical="center"/>
    </xf>
    <xf numFmtId="166" fontId="1" fillId="4" borderId="19" xfId="0" applyNumberFormat="1" applyFont="1" applyFill="1" applyBorder="1" applyAlignment="1">
      <alignment horizontal="right" vertical="center"/>
    </xf>
    <xf numFmtId="166" fontId="1" fillId="0" borderId="15" xfId="0" applyNumberFormat="1" applyFont="1" applyBorder="1" applyAlignment="1">
      <alignment horizontal="right" vertical="center"/>
    </xf>
    <xf numFmtId="166" fontId="1" fillId="0" borderId="19" xfId="0" applyNumberFormat="1" applyFont="1" applyBorder="1" applyAlignment="1">
      <alignment horizontal="right" vertical="center"/>
    </xf>
    <xf numFmtId="166" fontId="1" fillId="4" borderId="29" xfId="0" applyNumberFormat="1" applyFont="1" applyFill="1" applyBorder="1" applyAlignment="1">
      <alignment horizontal="right" vertical="center"/>
    </xf>
    <xf numFmtId="4" fontId="11" fillId="0" borderId="0" xfId="0" applyFont="1"/>
    <xf numFmtId="4" fontId="11" fillId="0" borderId="12" xfId="0" applyFont="1" applyBorder="1" applyAlignment="1" applyProtection="1">
      <alignment horizontal="left"/>
      <protection locked="0"/>
    </xf>
    <xf numFmtId="4" fontId="11" fillId="0" borderId="0" xfId="0" applyFont="1" applyBorder="1" applyAlignment="1" applyProtection="1">
      <alignment horizontal="left"/>
      <protection locked="0"/>
    </xf>
    <xf numFmtId="0" fontId="1" fillId="0" borderId="18" xfId="2" applyFont="1" applyBorder="1" applyAlignment="1">
      <alignment horizontal="center" vertical="center" wrapText="1"/>
    </xf>
    <xf numFmtId="166" fontId="1" fillId="0" borderId="19" xfId="0" applyNumberFormat="1" applyFont="1" applyBorder="1" applyAlignment="1" applyProtection="1">
      <alignment horizontal="right" vertical="center" wrapText="1"/>
    </xf>
    <xf numFmtId="0" fontId="5" fillId="0" borderId="28" xfId="2" applyFont="1" applyBorder="1" applyAlignment="1">
      <alignment vertical="center" wrapText="1"/>
    </xf>
    <xf numFmtId="0" fontId="1" fillId="0" borderId="30" xfId="2" applyFont="1" applyBorder="1" applyAlignment="1">
      <alignment horizontal="center" vertical="center" wrapText="1"/>
    </xf>
    <xf numFmtId="166" fontId="1" fillId="0" borderId="29" xfId="0" applyNumberFormat="1" applyFont="1" applyBorder="1" applyAlignment="1" applyProtection="1">
      <alignment horizontal="right" vertical="center" wrapText="1"/>
    </xf>
    <xf numFmtId="0" fontId="1" fillId="7" borderId="17" xfId="2" applyFont="1" applyFill="1" applyBorder="1" applyAlignment="1">
      <alignment vertical="center" wrapText="1"/>
    </xf>
    <xf numFmtId="0" fontId="1" fillId="7" borderId="47" xfId="2" applyFont="1" applyFill="1" applyBorder="1" applyAlignment="1">
      <alignment vertical="center" wrapText="1"/>
    </xf>
    <xf numFmtId="0" fontId="1" fillId="7" borderId="39" xfId="2" applyFont="1" applyFill="1" applyBorder="1" applyAlignment="1">
      <alignment vertical="center" wrapText="1"/>
    </xf>
    <xf numFmtId="4" fontId="11" fillId="0" borderId="48" xfId="0" applyFont="1" applyBorder="1" applyProtection="1"/>
    <xf numFmtId="1" fontId="11" fillId="0" borderId="70" xfId="0" applyNumberFormat="1" applyFont="1" applyBorder="1" applyAlignment="1" applyProtection="1">
      <alignment horizontal="center" vertical="center" wrapText="1"/>
    </xf>
    <xf numFmtId="14" fontId="11" fillId="2" borderId="70" xfId="0" applyNumberFormat="1" applyFont="1" applyFill="1" applyBorder="1" applyAlignment="1" applyProtection="1">
      <alignment horizontal="center" vertical="center" wrapText="1"/>
      <protection locked="0"/>
    </xf>
    <xf numFmtId="4" fontId="11" fillId="2" borderId="70" xfId="0" applyFont="1" applyFill="1" applyBorder="1" applyAlignment="1" applyProtection="1">
      <alignment vertical="center" wrapText="1"/>
      <protection locked="0"/>
    </xf>
    <xf numFmtId="165" fontId="11" fillId="2" borderId="70" xfId="0" applyNumberFormat="1" applyFont="1" applyFill="1" applyBorder="1" applyAlignment="1" applyProtection="1">
      <alignment vertical="center" wrapText="1"/>
      <protection locked="0"/>
    </xf>
    <xf numFmtId="1" fontId="11" fillId="0" borderId="0" xfId="0" applyNumberFormat="1" applyFont="1" applyBorder="1" applyAlignment="1" applyProtection="1">
      <alignment horizontal="center" vertical="center" wrapText="1"/>
    </xf>
    <xf numFmtId="1" fontId="11" fillId="0" borderId="0" xfId="0" applyNumberFormat="1" applyFont="1" applyBorder="1" applyAlignment="1" applyProtection="1">
      <alignment horizontal="center" vertical="top" wrapText="1"/>
    </xf>
    <xf numFmtId="14" fontId="11" fillId="0" borderId="0" xfId="0" applyNumberFormat="1" applyFont="1" applyAlignment="1" applyProtection="1">
      <alignment horizontal="center"/>
    </xf>
    <xf numFmtId="165" fontId="11" fillId="0" borderId="0" xfId="0" applyNumberFormat="1" applyFont="1" applyProtection="1"/>
    <xf numFmtId="4" fontId="11" fillId="0" borderId="0" xfId="0" applyFont="1" applyAlignment="1" applyProtection="1">
      <alignment horizontal="left"/>
    </xf>
    <xf numFmtId="171" fontId="11" fillId="0" borderId="0" xfId="0" applyNumberFormat="1" applyFont="1" applyAlignment="1" applyProtection="1">
      <alignment horizontal="left"/>
    </xf>
    <xf numFmtId="4" fontId="11" fillId="0" borderId="0" xfId="0" applyFont="1" applyAlignment="1" applyProtection="1">
      <alignment horizontal="center"/>
    </xf>
    <xf numFmtId="1" fontId="11" fillId="0" borderId="0" xfId="0" applyNumberFormat="1" applyFont="1" applyAlignment="1" applyProtection="1">
      <alignment horizontal="center"/>
    </xf>
    <xf numFmtId="1" fontId="11" fillId="0" borderId="70" xfId="0" applyNumberFormat="1" applyFont="1" applyBorder="1" applyAlignment="1" applyProtection="1">
      <alignment horizontal="center" vertical="center"/>
    </xf>
    <xf numFmtId="1" fontId="11" fillId="2" borderId="70" xfId="0" applyNumberFormat="1" applyFont="1" applyFill="1" applyBorder="1" applyAlignment="1" applyProtection="1">
      <alignment horizontal="center" vertical="center"/>
    </xf>
    <xf numFmtId="4" fontId="11" fillId="2" borderId="70" xfId="0" applyFont="1" applyFill="1" applyBorder="1" applyAlignment="1" applyProtection="1">
      <alignment vertical="center"/>
    </xf>
    <xf numFmtId="165" fontId="11" fillId="2" borderId="70" xfId="0" applyNumberFormat="1" applyFont="1" applyFill="1" applyBorder="1" applyAlignment="1" applyProtection="1">
      <alignment vertical="center"/>
    </xf>
    <xf numFmtId="168" fontId="11" fillId="0" borderId="70" xfId="0" applyNumberFormat="1" applyFont="1" applyBorder="1" applyAlignment="1" applyProtection="1">
      <alignment vertical="center"/>
    </xf>
    <xf numFmtId="165" fontId="11" fillId="0" borderId="0" xfId="0" applyNumberFormat="1" applyFont="1" applyAlignment="1" applyProtection="1">
      <alignment vertical="center"/>
    </xf>
    <xf numFmtId="4" fontId="11" fillId="0" borderId="0" xfId="0" applyFont="1" applyAlignment="1" applyProtection="1">
      <alignment horizontal="center" vertical="center"/>
    </xf>
    <xf numFmtId="171" fontId="11" fillId="0" borderId="0" xfId="0" applyNumberFormat="1" applyFont="1" applyAlignment="1" applyProtection="1">
      <alignment vertical="center"/>
    </xf>
    <xf numFmtId="4" fontId="14" fillId="0" borderId="0" xfId="0" applyFont="1" applyBorder="1" applyAlignment="1" applyProtection="1">
      <alignment horizontal="left" vertical="center"/>
    </xf>
    <xf numFmtId="4" fontId="14" fillId="0" borderId="0" xfId="0" applyFont="1" applyBorder="1" applyAlignment="1" applyProtection="1">
      <alignment horizontal="left"/>
    </xf>
    <xf numFmtId="0" fontId="0" fillId="2" borderId="70" xfId="0" applyNumberFormat="1" applyFill="1" applyBorder="1" applyAlignment="1" applyProtection="1">
      <alignment horizontal="left" vertical="top" wrapText="1"/>
      <protection locked="0"/>
    </xf>
    <xf numFmtId="4" fontId="11" fillId="0" borderId="0" xfId="0" applyFont="1" applyBorder="1" applyAlignment="1" applyProtection="1">
      <alignment horizontal="left"/>
    </xf>
    <xf numFmtId="4" fontId="17" fillId="0" borderId="0" xfId="0" applyFont="1" applyBorder="1" applyAlignment="1" applyProtection="1">
      <alignment horizontal="left" vertical="center" wrapText="1"/>
    </xf>
    <xf numFmtId="49" fontId="0" fillId="2" borderId="70" xfId="0" applyNumberFormat="1" applyFill="1" applyBorder="1" applyAlignment="1" applyProtection="1">
      <alignment horizontal="left" vertical="center"/>
    </xf>
    <xf numFmtId="49" fontId="11" fillId="2" borderId="70" xfId="0" applyNumberFormat="1" applyFont="1" applyFill="1" applyBorder="1" applyAlignment="1" applyProtection="1">
      <alignment horizontal="left" vertical="center"/>
    </xf>
    <xf numFmtId="167" fontId="11" fillId="0" borderId="15" xfId="1" applyNumberFormat="1" applyFont="1" applyBorder="1" applyAlignment="1" applyProtection="1">
      <alignment vertical="center"/>
    </xf>
    <xf numFmtId="4" fontId="4" fillId="0" borderId="0" xfId="0" applyFont="1" applyAlignment="1" applyProtection="1">
      <alignment horizontal="left" vertical="center"/>
    </xf>
    <xf numFmtId="0" fontId="19" fillId="0" borderId="70" xfId="0" applyNumberFormat="1" applyFont="1" applyFill="1" applyBorder="1" applyAlignment="1" applyProtection="1">
      <alignment horizontal="center" vertical="center"/>
    </xf>
    <xf numFmtId="49" fontId="19" fillId="9" borderId="70" xfId="0" applyNumberFormat="1" applyFont="1" applyFill="1" applyBorder="1" applyAlignment="1" applyProtection="1">
      <alignment horizontal="center" vertical="center" wrapText="1"/>
    </xf>
    <xf numFmtId="14" fontId="19" fillId="9" borderId="70" xfId="0" applyNumberFormat="1" applyFont="1" applyFill="1" applyBorder="1" applyAlignment="1" applyProtection="1">
      <alignment horizontal="center" vertical="center" wrapText="1"/>
    </xf>
    <xf numFmtId="4" fontId="19" fillId="9" borderId="70" xfId="0" applyFont="1" applyFill="1" applyBorder="1" applyAlignment="1" applyProtection="1">
      <alignment vertical="center" wrapText="1"/>
    </xf>
    <xf numFmtId="4" fontId="19" fillId="9" borderId="70" xfId="0" applyFont="1" applyFill="1" applyBorder="1" applyAlignment="1" applyProtection="1">
      <alignment vertical="center"/>
    </xf>
    <xf numFmtId="4" fontId="19" fillId="9" borderId="70" xfId="0" applyFont="1" applyFill="1" applyBorder="1" applyAlignment="1" applyProtection="1">
      <alignment horizontal="right" vertical="center" wrapText="1"/>
    </xf>
    <xf numFmtId="4" fontId="19" fillId="9" borderId="70" xfId="0" applyNumberFormat="1" applyFont="1" applyFill="1" applyBorder="1" applyAlignment="1" applyProtection="1">
      <alignment horizontal="right" vertical="center"/>
    </xf>
    <xf numFmtId="166" fontId="19" fillId="9" borderId="70" xfId="0" applyNumberFormat="1" applyFont="1" applyFill="1" applyBorder="1" applyAlignment="1" applyProtection="1">
      <alignment horizontal="right" vertical="center" wrapText="1"/>
    </xf>
    <xf numFmtId="4" fontId="19" fillId="9" borderId="70" xfId="3" applyNumberFormat="1" applyFont="1" applyFill="1" applyBorder="1" applyAlignment="1" applyProtection="1">
      <alignment horizontal="right" vertical="center"/>
    </xf>
    <xf numFmtId="1" fontId="18" fillId="0" borderId="70" xfId="0" applyNumberFormat="1" applyFont="1" applyBorder="1" applyAlignment="1" applyProtection="1">
      <alignment horizontal="center" vertical="center" wrapText="1"/>
    </xf>
    <xf numFmtId="1" fontId="18" fillId="0" borderId="70" xfId="0" applyNumberFormat="1" applyFont="1" applyBorder="1" applyAlignment="1" applyProtection="1">
      <alignment horizontal="center" vertical="center"/>
    </xf>
    <xf numFmtId="4" fontId="14" fillId="0" borderId="0" xfId="0" applyFont="1" applyBorder="1" applyAlignment="1" applyProtection="1">
      <alignment horizontal="left"/>
    </xf>
    <xf numFmtId="4" fontId="24" fillId="0" borderId="0" xfId="0" applyFont="1" applyProtection="1"/>
    <xf numFmtId="4" fontId="24" fillId="0" borderId="0" xfId="0" applyFont="1" applyAlignment="1" applyProtection="1">
      <alignment vertical="center"/>
    </xf>
    <xf numFmtId="4" fontId="4" fillId="3" borderId="20" xfId="0" applyFont="1" applyFill="1" applyBorder="1" applyAlignment="1">
      <alignment vertical="center" wrapText="1"/>
    </xf>
    <xf numFmtId="4" fontId="25" fillId="0" borderId="0" xfId="0" applyFont="1" applyBorder="1" applyAlignment="1" applyProtection="1">
      <alignment horizontal="right" vertical="center"/>
      <protection locked="0"/>
    </xf>
    <xf numFmtId="168" fontId="5" fillId="0" borderId="74" xfId="0" applyNumberFormat="1" applyFont="1" applyBorder="1" applyAlignment="1" applyProtection="1">
      <alignment vertical="center"/>
    </xf>
    <xf numFmtId="4" fontId="4" fillId="8" borderId="94" xfId="0" applyFont="1" applyFill="1" applyBorder="1" applyAlignment="1" applyProtection="1">
      <alignment horizontal="center" vertical="center"/>
    </xf>
    <xf numFmtId="168" fontId="5" fillId="0" borderId="69" xfId="0" applyNumberFormat="1" applyFont="1" applyBorder="1" applyAlignment="1" applyProtection="1">
      <alignment horizontal="right" vertical="center"/>
    </xf>
    <xf numFmtId="168" fontId="5" fillId="0" borderId="0" xfId="0" applyNumberFormat="1" applyFont="1" applyBorder="1" applyAlignment="1" applyProtection="1">
      <alignment horizontal="right" vertical="center"/>
    </xf>
    <xf numFmtId="168" fontId="4" fillId="0" borderId="43" xfId="0" applyNumberFormat="1" applyFont="1" applyBorder="1" applyAlignment="1" applyProtection="1">
      <alignment horizontal="right" vertical="center"/>
    </xf>
    <xf numFmtId="168" fontId="4" fillId="8" borderId="74" xfId="0" applyNumberFormat="1" applyFont="1" applyFill="1" applyBorder="1" applyAlignment="1" applyProtection="1">
      <alignment horizontal="right" vertical="center"/>
    </xf>
    <xf numFmtId="168" fontId="4" fillId="0" borderId="35" xfId="0" applyNumberFormat="1" applyFont="1" applyBorder="1" applyAlignment="1" applyProtection="1">
      <alignment vertical="center"/>
    </xf>
    <xf numFmtId="168" fontId="4" fillId="8" borderId="95" xfId="0" applyNumberFormat="1" applyFont="1" applyFill="1" applyBorder="1" applyAlignment="1" applyProtection="1">
      <alignment vertical="center"/>
    </xf>
    <xf numFmtId="168" fontId="12" fillId="8" borderId="96" xfId="0" applyNumberFormat="1" applyFont="1" applyFill="1" applyBorder="1" applyAlignment="1" applyProtection="1">
      <alignment vertical="center"/>
    </xf>
    <xf numFmtId="4" fontId="4" fillId="8" borderId="95" xfId="0" applyFont="1" applyFill="1" applyBorder="1" applyAlignment="1" applyProtection="1">
      <alignment horizontal="center" vertical="center" wrapText="1"/>
    </xf>
    <xf numFmtId="167" fontId="11" fillId="0" borderId="34" xfId="1" applyNumberFormat="1" applyFont="1" applyBorder="1" applyAlignment="1" applyProtection="1">
      <alignment vertical="center"/>
    </xf>
    <xf numFmtId="168" fontId="11" fillId="0" borderId="97" xfId="1" applyNumberFormat="1" applyFont="1" applyFill="1" applyBorder="1" applyAlignment="1" applyProtection="1">
      <alignment vertical="center"/>
    </xf>
    <xf numFmtId="168" fontId="11" fillId="0" borderId="1" xfId="0" applyNumberFormat="1" applyFont="1" applyBorder="1" applyAlignment="1" applyProtection="1">
      <alignment vertical="center"/>
    </xf>
    <xf numFmtId="4" fontId="11" fillId="0" borderId="100" xfId="0" applyFont="1" applyBorder="1" applyAlignment="1" applyProtection="1">
      <alignment vertical="center"/>
    </xf>
    <xf numFmtId="3" fontId="0" fillId="2" borderId="70" xfId="0" applyNumberFormat="1" applyFill="1" applyBorder="1" applyAlignment="1" applyProtection="1">
      <alignment vertical="center"/>
    </xf>
    <xf numFmtId="168" fontId="5" fillId="0" borderId="70" xfId="0" applyNumberFormat="1" applyFont="1" applyBorder="1" applyAlignment="1" applyProtection="1">
      <alignment horizontal="right" vertical="center" wrapText="1"/>
    </xf>
    <xf numFmtId="168" fontId="19" fillId="0" borderId="70" xfId="0" applyNumberFormat="1" applyFont="1" applyBorder="1" applyAlignment="1" applyProtection="1">
      <alignment horizontal="right" vertical="center"/>
    </xf>
    <xf numFmtId="4" fontId="3" fillId="6" borderId="37" xfId="0" applyFont="1" applyFill="1" applyBorder="1" applyAlignment="1">
      <alignment horizontal="left" vertical="center" wrapText="1" indent="4"/>
    </xf>
    <xf numFmtId="49" fontId="1" fillId="0" borderId="0" xfId="0" applyNumberFormat="1" applyFont="1" applyBorder="1" applyAlignment="1">
      <alignment horizontal="left" vertical="center" wrapText="1"/>
    </xf>
    <xf numFmtId="49" fontId="1" fillId="0" borderId="0" xfId="0" applyNumberFormat="1" applyFont="1" applyBorder="1" applyAlignment="1">
      <alignment horizontal="left" vertical="top" wrapText="1"/>
    </xf>
    <xf numFmtId="49" fontId="3" fillId="2" borderId="13" xfId="0" applyNumberFormat="1" applyFont="1" applyFill="1" applyBorder="1" applyAlignment="1">
      <alignment horizontal="left" vertical="center" wrapText="1" indent="1"/>
    </xf>
    <xf numFmtId="4" fontId="3" fillId="0" borderId="14" xfId="0" applyFont="1" applyBorder="1" applyAlignment="1">
      <alignment horizontal="left" vertical="center" wrapText="1"/>
    </xf>
    <xf numFmtId="49" fontId="3" fillId="0" borderId="18" xfId="0" applyNumberFormat="1" applyFont="1" applyBorder="1" applyAlignment="1">
      <alignment horizontal="left" vertical="center"/>
    </xf>
    <xf numFmtId="4" fontId="3" fillId="0" borderId="30" xfId="0" applyFont="1" applyBorder="1" applyAlignment="1">
      <alignment horizontal="left" vertical="center" wrapText="1" indent="4"/>
    </xf>
    <xf numFmtId="49" fontId="1" fillId="0" borderId="30" xfId="0" applyNumberFormat="1" applyFont="1" applyBorder="1" applyAlignment="1" applyProtection="1">
      <alignment vertical="center"/>
      <protection locked="0"/>
    </xf>
    <xf numFmtId="4" fontId="3" fillId="3" borderId="24" xfId="0" applyFont="1" applyFill="1" applyBorder="1" applyAlignment="1">
      <alignment horizontal="left" vertical="center" wrapText="1" indent="4"/>
    </xf>
    <xf numFmtId="4" fontId="3" fillId="0" borderId="18" xfId="0" applyFont="1" applyBorder="1" applyAlignment="1">
      <alignment horizontal="left" vertical="center" wrapText="1"/>
    </xf>
    <xf numFmtId="49" fontId="1" fillId="0" borderId="18" xfId="0" applyNumberFormat="1" applyFont="1" applyBorder="1" applyAlignment="1" applyProtection="1">
      <alignment vertical="center"/>
      <protection locked="0"/>
    </xf>
    <xf numFmtId="49" fontId="1" fillId="0" borderId="18" xfId="0" applyNumberFormat="1" applyFont="1" applyBorder="1" applyAlignment="1" applyProtection="1">
      <alignment horizontal="left" vertical="center"/>
      <protection locked="0"/>
    </xf>
    <xf numFmtId="49" fontId="1" fillId="0" borderId="21" xfId="0" applyNumberFormat="1" applyFont="1" applyBorder="1" applyAlignment="1" applyProtection="1">
      <alignment vertical="center"/>
      <protection locked="0"/>
    </xf>
    <xf numFmtId="4" fontId="3" fillId="3" borderId="14" xfId="0" applyFont="1" applyFill="1" applyBorder="1" applyAlignment="1">
      <alignment vertical="center" wrapText="1"/>
    </xf>
    <xf numFmtId="4" fontId="3" fillId="3" borderId="84" xfId="0" applyFont="1" applyFill="1" applyBorder="1" applyAlignment="1">
      <alignment vertical="center" wrapText="1"/>
    </xf>
    <xf numFmtId="49" fontId="3" fillId="3" borderId="14" xfId="0" applyNumberFormat="1" applyFont="1" applyFill="1" applyBorder="1" applyAlignment="1">
      <alignment horizontal="left" vertical="center" wrapText="1"/>
    </xf>
    <xf numFmtId="4" fontId="3" fillId="0" borderId="7" xfId="0" applyFont="1" applyBorder="1" applyAlignment="1" applyProtection="1">
      <alignment horizontal="left" vertical="center" wrapText="1"/>
      <protection locked="0"/>
    </xf>
    <xf numFmtId="1" fontId="3" fillId="0" borderId="6" xfId="0" applyNumberFormat="1" applyFont="1" applyBorder="1" applyAlignment="1" applyProtection="1">
      <alignment horizontal="left" vertical="center" wrapText="1" indent="1"/>
      <protection locked="0"/>
    </xf>
    <xf numFmtId="14" fontId="1" fillId="0" borderId="6" xfId="0" applyNumberFormat="1" applyFont="1" applyBorder="1" applyAlignment="1" applyProtection="1">
      <alignment horizontal="left" vertical="center" indent="1"/>
      <protection locked="0"/>
    </xf>
    <xf numFmtId="4" fontId="1" fillId="0" borderId="8" xfId="0" applyFont="1" applyBorder="1" applyAlignment="1" applyProtection="1">
      <alignment horizontal="left" vertical="center"/>
      <protection locked="0"/>
    </xf>
    <xf numFmtId="4" fontId="1" fillId="0" borderId="9" xfId="0" applyFont="1" applyBorder="1" applyAlignment="1" applyProtection="1">
      <alignment horizontal="left" vertical="center" wrapText="1" indent="1"/>
      <protection locked="0"/>
    </xf>
    <xf numFmtId="1" fontId="1" fillId="0" borderId="9"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center" vertical="center" wrapText="1"/>
      <protection locked="0"/>
    </xf>
    <xf numFmtId="14" fontId="3" fillId="0" borderId="3" xfId="0" applyNumberFormat="1" applyFont="1" applyBorder="1" applyAlignment="1" applyProtection="1">
      <alignment horizontal="left" vertical="center" wrapText="1" indent="1"/>
      <protection locked="0"/>
    </xf>
    <xf numFmtId="14" fontId="3" fillId="0" borderId="6" xfId="0" applyNumberFormat="1" applyFont="1" applyBorder="1" applyAlignment="1" applyProtection="1">
      <alignment horizontal="left" vertical="center" wrapText="1" indent="1"/>
      <protection locked="0"/>
    </xf>
    <xf numFmtId="4" fontId="1" fillId="0" borderId="6" xfId="0" applyFont="1" applyBorder="1" applyAlignment="1" applyProtection="1">
      <alignment horizontal="left" vertical="center" indent="1"/>
      <protection locked="0"/>
    </xf>
    <xf numFmtId="165" fontId="1" fillId="0" borderId="6" xfId="0" applyNumberFormat="1" applyFont="1" applyBorder="1" applyAlignment="1" applyProtection="1">
      <alignment horizontal="left" vertical="center" indent="1"/>
      <protection locked="0"/>
    </xf>
    <xf numFmtId="0" fontId="3" fillId="0" borderId="14" xfId="2" applyFont="1" applyBorder="1" applyAlignment="1">
      <alignment horizontal="left" vertical="center" wrapText="1" indent="1"/>
    </xf>
    <xf numFmtId="2" fontId="1" fillId="4" borderId="27" xfId="0" applyNumberFormat="1" applyFont="1" applyFill="1" applyBorder="1" applyAlignment="1">
      <alignment horizontal="center" vertical="center"/>
    </xf>
    <xf numFmtId="0" fontId="3" fillId="0" borderId="46" xfId="2" applyFont="1" applyBorder="1" applyAlignment="1">
      <alignment horizontal="left" vertical="center" wrapText="1" indent="1"/>
    </xf>
    <xf numFmtId="4" fontId="1" fillId="4" borderId="29" xfId="0" applyFont="1" applyFill="1" applyBorder="1" applyAlignment="1" applyProtection="1">
      <alignment horizontal="center" vertical="center" wrapText="1"/>
    </xf>
    <xf numFmtId="0" fontId="3" fillId="0" borderId="37" xfId="2" applyFont="1" applyBorder="1" applyAlignment="1">
      <alignment horizontal="left" vertical="center" wrapText="1" indent="1"/>
    </xf>
    <xf numFmtId="4" fontId="1" fillId="4" borderId="38" xfId="0" applyFont="1" applyFill="1" applyBorder="1" applyAlignment="1" applyProtection="1">
      <alignment horizontal="center" vertical="center" wrapText="1"/>
    </xf>
    <xf numFmtId="0" fontId="1" fillId="0" borderId="19" xfId="2" applyFont="1" applyBorder="1" applyAlignment="1">
      <alignment horizontal="left" vertical="center" wrapText="1"/>
    </xf>
    <xf numFmtId="0" fontId="1" fillId="0" borderId="23" xfId="2" applyFont="1" applyBorder="1" applyAlignment="1">
      <alignment horizontal="left" vertical="center" wrapText="1"/>
    </xf>
    <xf numFmtId="4" fontId="3" fillId="0" borderId="8" xfId="0" applyFont="1" applyBorder="1" applyAlignment="1" applyProtection="1">
      <alignment horizontal="left" vertical="center" wrapText="1"/>
      <protection locked="0"/>
    </xf>
    <xf numFmtId="1" fontId="3" fillId="0" borderId="9" xfId="0" applyNumberFormat="1" applyFont="1" applyBorder="1" applyAlignment="1" applyProtection="1">
      <alignment horizontal="left" vertical="center" wrapText="1" indent="1"/>
      <protection locked="0"/>
    </xf>
    <xf numFmtId="4" fontId="20" fillId="0" borderId="0" xfId="0" applyFont="1" applyBorder="1" applyAlignment="1" applyProtection="1">
      <alignment horizontal="left" vertical="center" wrapText="1" indent="1"/>
      <protection locked="0"/>
    </xf>
    <xf numFmtId="0" fontId="3" fillId="3" borderId="27" xfId="2" applyFont="1" applyFill="1" applyBorder="1" applyAlignment="1">
      <alignment horizontal="left" vertical="center" wrapText="1"/>
    </xf>
    <xf numFmtId="49" fontId="3" fillId="0" borderId="5" xfId="0" applyNumberFormat="1" applyFont="1" applyBorder="1" applyAlignment="1" applyProtection="1">
      <alignment horizontal="left" vertical="center" wrapText="1"/>
      <protection locked="0"/>
    </xf>
    <xf numFmtId="4" fontId="3" fillId="0" borderId="5" xfId="0" applyFont="1" applyBorder="1" applyAlignment="1" applyProtection="1">
      <alignment horizontal="left" vertical="center" wrapText="1"/>
      <protection locked="0"/>
    </xf>
    <xf numFmtId="49" fontId="8" fillId="0" borderId="0"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left" vertical="center" wrapText="1"/>
      <protection locked="0"/>
    </xf>
    <xf numFmtId="167" fontId="11" fillId="0" borderId="86" xfId="1" applyNumberFormat="1" applyFont="1" applyBorder="1" applyAlignment="1" applyProtection="1">
      <alignment horizontal="left" vertical="center" wrapText="1"/>
    </xf>
    <xf numFmtId="167" fontId="11" fillId="0" borderId="12" xfId="1" applyNumberFormat="1" applyFont="1" applyBorder="1" applyAlignment="1" applyProtection="1">
      <alignment horizontal="left" vertical="center" wrapText="1"/>
    </xf>
    <xf numFmtId="167" fontId="11" fillId="0" borderId="99" xfId="1" applyNumberFormat="1" applyFont="1" applyBorder="1" applyAlignment="1" applyProtection="1">
      <alignment horizontal="left" vertical="center" wrapText="1"/>
    </xf>
    <xf numFmtId="167" fontId="11" fillId="0" borderId="85" xfId="1" applyNumberFormat="1" applyFont="1" applyBorder="1" applyAlignment="1" applyProtection="1">
      <alignment horizontal="left" vertical="center" wrapText="1"/>
    </xf>
    <xf numFmtId="167" fontId="11" fillId="0" borderId="0" xfId="1" applyNumberFormat="1" applyFont="1" applyBorder="1" applyAlignment="1" applyProtection="1">
      <alignment horizontal="left" vertical="center" wrapText="1"/>
    </xf>
    <xf numFmtId="167" fontId="11" fillId="0" borderId="50" xfId="1" applyNumberFormat="1" applyFont="1" applyBorder="1" applyAlignment="1" applyProtection="1">
      <alignment horizontal="left" vertical="center" wrapText="1"/>
    </xf>
    <xf numFmtId="167" fontId="11" fillId="0" borderId="88" xfId="1" applyNumberFormat="1" applyFont="1" applyBorder="1" applyAlignment="1" applyProtection="1">
      <alignment horizontal="left" vertical="center" wrapText="1"/>
    </xf>
    <xf numFmtId="167" fontId="11" fillId="0" borderId="1" xfId="1" applyNumberFormat="1" applyFont="1" applyBorder="1" applyAlignment="1" applyProtection="1">
      <alignment horizontal="left" vertical="center" wrapText="1"/>
    </xf>
    <xf numFmtId="167" fontId="11" fillId="0" borderId="100" xfId="1" applyNumberFormat="1" applyFont="1" applyBorder="1" applyAlignment="1" applyProtection="1">
      <alignment horizontal="left" vertical="center" wrapText="1"/>
    </xf>
    <xf numFmtId="49" fontId="11" fillId="0" borderId="101" xfId="0" applyNumberFormat="1" applyFont="1" applyBorder="1" applyAlignment="1" applyProtection="1">
      <alignment horizontal="center" vertical="center" wrapText="1"/>
    </xf>
    <xf numFmtId="49" fontId="11" fillId="0" borderId="102" xfId="0" applyNumberFormat="1" applyFont="1" applyBorder="1" applyAlignment="1" applyProtection="1">
      <alignment horizontal="center" vertical="center" wrapText="1"/>
    </xf>
    <xf numFmtId="49" fontId="11" fillId="0" borderId="103" xfId="0" applyNumberFormat="1" applyFont="1" applyBorder="1" applyAlignment="1" applyProtection="1">
      <alignment horizontal="center" vertical="center" wrapText="1"/>
    </xf>
    <xf numFmtId="4" fontId="4" fillId="8" borderId="80" xfId="0" applyFont="1" applyFill="1" applyBorder="1" applyAlignment="1">
      <alignment horizontal="center" vertical="center" textRotation="90" wrapText="1"/>
    </xf>
    <xf numFmtId="4" fontId="4" fillId="8" borderId="81" xfId="0" applyFont="1" applyFill="1" applyBorder="1" applyAlignment="1">
      <alignment horizontal="center" vertical="center" textRotation="90" wrapText="1"/>
    </xf>
    <xf numFmtId="4" fontId="4" fillId="8" borderId="98" xfId="0" applyFont="1" applyFill="1" applyBorder="1" applyAlignment="1">
      <alignment horizontal="center" vertical="center" textRotation="90" wrapText="1"/>
    </xf>
    <xf numFmtId="4" fontId="13" fillId="0" borderId="45" xfId="0" applyFont="1" applyBorder="1" applyAlignment="1" applyProtection="1">
      <alignment horizontal="center" vertical="top"/>
    </xf>
    <xf numFmtId="4" fontId="13" fillId="0" borderId="0" xfId="0" applyFont="1" applyBorder="1" applyAlignment="1" applyProtection="1">
      <alignment horizontal="center" vertical="top"/>
    </xf>
    <xf numFmtId="4" fontId="12" fillId="8" borderId="61" xfId="0" applyFont="1" applyFill="1" applyBorder="1" applyAlignment="1" applyProtection="1">
      <alignment horizontal="right" vertical="center"/>
    </xf>
    <xf numFmtId="4" fontId="4" fillId="8" borderId="65" xfId="0" applyFont="1" applyFill="1" applyBorder="1" applyAlignment="1" applyProtection="1">
      <alignment horizontal="left" vertical="center" wrapText="1"/>
    </xf>
    <xf numFmtId="4" fontId="11" fillId="0" borderId="66" xfId="0" applyFont="1" applyBorder="1" applyAlignment="1" applyProtection="1">
      <alignment horizontal="left" vertical="center" wrapText="1"/>
    </xf>
    <xf numFmtId="4" fontId="11" fillId="0" borderId="67" xfId="0" applyFont="1" applyBorder="1" applyAlignment="1" applyProtection="1">
      <alignment horizontal="left" vertical="center" wrapText="1"/>
    </xf>
    <xf numFmtId="4" fontId="4" fillId="8" borderId="53" xfId="0" applyFont="1" applyFill="1" applyBorder="1" applyAlignment="1" applyProtection="1">
      <alignment horizontal="center" vertical="center" wrapText="1"/>
    </xf>
    <xf numFmtId="4" fontId="4" fillId="8" borderId="93" xfId="0" applyFont="1" applyFill="1" applyBorder="1" applyAlignment="1" applyProtection="1">
      <alignment horizontal="center" vertical="center" wrapText="1"/>
    </xf>
    <xf numFmtId="4" fontId="11" fillId="0" borderId="54" xfId="0" applyFont="1" applyBorder="1" applyAlignment="1" applyProtection="1">
      <alignment horizontal="left" vertical="center"/>
    </xf>
    <xf numFmtId="4" fontId="11" fillId="0" borderId="58" xfId="0" applyFont="1" applyBorder="1" applyAlignment="1" applyProtection="1">
      <alignment horizontal="left" vertical="center"/>
    </xf>
    <xf numFmtId="4" fontId="12" fillId="0" borderId="56" xfId="0" applyFont="1" applyBorder="1" applyAlignment="1" applyProtection="1">
      <alignment horizontal="right" vertical="center"/>
    </xf>
    <xf numFmtId="4" fontId="11" fillId="0" borderId="61" xfId="0" applyFont="1" applyBorder="1" applyAlignment="1" applyProtection="1">
      <alignment horizontal="left" vertical="center"/>
    </xf>
    <xf numFmtId="0" fontId="4" fillId="8" borderId="51" xfId="0" applyNumberFormat="1" applyFont="1" applyFill="1" applyBorder="1" applyAlignment="1" applyProtection="1">
      <alignment horizontal="left" vertical="center" wrapText="1"/>
    </xf>
    <xf numFmtId="4" fontId="4" fillId="8" borderId="13" xfId="0" applyFont="1" applyFill="1" applyBorder="1" applyAlignment="1" applyProtection="1">
      <alignment horizontal="center" vertical="center" wrapText="1"/>
      <protection locked="0"/>
    </xf>
    <xf numFmtId="4" fontId="12" fillId="8" borderId="68" xfId="0" applyFont="1" applyFill="1" applyBorder="1" applyAlignment="1" applyProtection="1">
      <alignment horizontal="left" vertical="center" wrapText="1"/>
    </xf>
    <xf numFmtId="4" fontId="11" fillId="0" borderId="0" xfId="0" applyFont="1" applyBorder="1" applyAlignment="1" applyProtection="1">
      <alignment horizontal="center"/>
    </xf>
    <xf numFmtId="4" fontId="11" fillId="0" borderId="69" xfId="0" applyFont="1" applyBorder="1" applyAlignment="1" applyProtection="1">
      <alignment horizontal="center"/>
    </xf>
    <xf numFmtId="4" fontId="11" fillId="0" borderId="61" xfId="0" applyFont="1" applyBorder="1" applyAlignment="1" applyProtection="1">
      <alignment horizontal="left" vertical="center" wrapText="1"/>
    </xf>
    <xf numFmtId="4" fontId="12" fillId="8" borderId="64" xfId="0" applyFont="1" applyFill="1" applyBorder="1" applyAlignment="1" applyProtection="1">
      <alignment horizontal="right" vertical="center" wrapText="1"/>
    </xf>
    <xf numFmtId="4" fontId="4" fillId="8" borderId="52" xfId="0" applyFont="1" applyFill="1" applyBorder="1" applyAlignment="1" applyProtection="1">
      <alignment horizontal="center" vertical="center" wrapText="1"/>
    </xf>
    <xf numFmtId="0" fontId="11" fillId="0" borderId="49" xfId="0" applyNumberFormat="1" applyFont="1" applyBorder="1" applyAlignment="1" applyProtection="1">
      <alignment horizontal="center" vertical="center"/>
      <protection locked="0"/>
    </xf>
    <xf numFmtId="0" fontId="11" fillId="0" borderId="104" xfId="0" applyNumberFormat="1" applyFont="1" applyBorder="1" applyAlignment="1" applyProtection="1">
      <alignment horizontal="center" vertical="center"/>
      <protection locked="0"/>
    </xf>
    <xf numFmtId="4" fontId="11" fillId="0" borderId="54" xfId="0" applyFont="1" applyBorder="1" applyAlignment="1" applyProtection="1">
      <alignment horizontal="left" vertical="center" wrapText="1"/>
    </xf>
    <xf numFmtId="4" fontId="11" fillId="6" borderId="56" xfId="0" applyFont="1" applyFill="1" applyBorder="1" applyAlignment="1" applyProtection="1">
      <alignment horizontal="left" vertical="center" wrapText="1"/>
    </xf>
    <xf numFmtId="4" fontId="4" fillId="8" borderId="80" xfId="0" applyFont="1" applyFill="1" applyBorder="1" applyAlignment="1" applyProtection="1">
      <alignment horizontal="center" vertical="center" textRotation="90" wrapText="1"/>
      <protection locked="0"/>
    </xf>
    <xf numFmtId="4" fontId="4" fillId="8" borderId="81" xfId="0" applyFont="1" applyFill="1" applyBorder="1" applyAlignment="1" applyProtection="1">
      <alignment horizontal="center" vertical="center" textRotation="90" wrapText="1"/>
      <protection locked="0"/>
    </xf>
    <xf numFmtId="4" fontId="4" fillId="8" borderId="98" xfId="0" applyFont="1" applyFill="1" applyBorder="1" applyAlignment="1" applyProtection="1">
      <alignment horizontal="center" vertical="center" textRotation="90" wrapText="1"/>
      <protection locked="0"/>
    </xf>
    <xf numFmtId="4" fontId="5" fillId="0" borderId="35" xfId="0" applyFont="1" applyBorder="1" applyAlignment="1" applyProtection="1">
      <alignment horizontal="right" vertical="center"/>
      <protection locked="0"/>
    </xf>
    <xf numFmtId="4" fontId="11" fillId="0" borderId="56" xfId="0" applyFont="1" applyBorder="1" applyAlignment="1" applyProtection="1">
      <alignment horizontal="left" vertical="center" wrapText="1"/>
    </xf>
    <xf numFmtId="4" fontId="11" fillId="0" borderId="58" xfId="0" applyFont="1" applyBorder="1" applyAlignment="1" applyProtection="1">
      <alignment horizontal="left" vertical="center" wrapText="1"/>
    </xf>
    <xf numFmtId="4" fontId="2" fillId="0" borderId="0" xfId="0" applyFont="1" applyBorder="1" applyAlignment="1" applyProtection="1">
      <alignment horizontal="left" vertical="center"/>
      <protection locked="0"/>
    </xf>
    <xf numFmtId="4" fontId="4" fillId="0" borderId="0" xfId="0" applyFont="1" applyBorder="1" applyAlignment="1" applyProtection="1">
      <alignment horizontal="left" vertical="center"/>
      <protection locked="0"/>
    </xf>
    <xf numFmtId="14" fontId="25" fillId="0" borderId="73" xfId="0" applyNumberFormat="1" applyFont="1" applyBorder="1" applyAlignment="1" applyProtection="1">
      <alignment horizontal="center" vertical="center"/>
      <protection locked="0"/>
    </xf>
    <xf numFmtId="14" fontId="25" fillId="0" borderId="75" xfId="0" applyNumberFormat="1" applyFont="1" applyBorder="1" applyAlignment="1" applyProtection="1">
      <alignment horizontal="center" vertical="center"/>
      <protection locked="0"/>
    </xf>
    <xf numFmtId="4" fontId="11" fillId="6" borderId="86" xfId="0" applyFont="1" applyFill="1" applyBorder="1" applyAlignment="1" applyProtection="1">
      <alignment horizontal="left" vertical="center" wrapText="1"/>
      <protection locked="0"/>
    </xf>
    <xf numFmtId="4" fontId="11" fillId="6" borderId="12" xfId="0" applyFont="1" applyFill="1" applyBorder="1" applyAlignment="1" applyProtection="1">
      <alignment horizontal="left" vertical="center" wrapText="1"/>
      <protection locked="0"/>
    </xf>
    <xf numFmtId="4" fontId="11" fillId="6" borderId="87" xfId="0" applyFont="1" applyFill="1" applyBorder="1" applyAlignment="1" applyProtection="1">
      <alignment horizontal="left" vertical="center" wrapText="1"/>
      <protection locked="0"/>
    </xf>
    <xf numFmtId="4" fontId="11" fillId="6" borderId="73" xfId="0" applyFont="1" applyFill="1" applyBorder="1" applyAlignment="1" applyProtection="1">
      <alignment horizontal="left" vertical="center" wrapText="1"/>
      <protection locked="0"/>
    </xf>
    <xf numFmtId="4" fontId="11" fillId="6" borderId="74" xfId="0" applyFont="1" applyFill="1" applyBorder="1" applyAlignment="1" applyProtection="1">
      <alignment horizontal="left" vertical="center" wrapText="1"/>
      <protection locked="0"/>
    </xf>
    <xf numFmtId="4" fontId="11" fillId="6" borderId="75" xfId="0" applyFont="1" applyFill="1" applyBorder="1" applyAlignment="1" applyProtection="1">
      <alignment horizontal="left" vertical="center" wrapText="1"/>
      <protection locked="0"/>
    </xf>
    <xf numFmtId="4" fontId="4" fillId="10" borderId="13" xfId="0" applyFont="1" applyFill="1" applyBorder="1" applyAlignment="1" applyProtection="1">
      <alignment horizontal="center" vertical="center"/>
      <protection locked="0"/>
    </xf>
    <xf numFmtId="4" fontId="11" fillId="6" borderId="88" xfId="0" applyFont="1" applyFill="1" applyBorder="1" applyAlignment="1" applyProtection="1">
      <alignment horizontal="left" vertical="center" wrapText="1"/>
      <protection locked="0"/>
    </xf>
    <xf numFmtId="4" fontId="11" fillId="6" borderId="1" xfId="0" applyFont="1" applyFill="1" applyBorder="1" applyAlignment="1" applyProtection="1">
      <alignment horizontal="left" vertical="center" wrapText="1"/>
      <protection locked="0"/>
    </xf>
    <xf numFmtId="4" fontId="11" fillId="6" borderId="89" xfId="0" applyFont="1" applyFill="1" applyBorder="1" applyAlignment="1" applyProtection="1">
      <alignment horizontal="left" vertical="center" wrapText="1"/>
      <protection locked="0"/>
    </xf>
    <xf numFmtId="14" fontId="12" fillId="0" borderId="73" xfId="0" applyNumberFormat="1" applyFont="1" applyBorder="1" applyAlignment="1" applyProtection="1">
      <alignment horizontal="center" vertical="center"/>
      <protection locked="0"/>
    </xf>
    <xf numFmtId="14" fontId="12" fillId="0" borderId="74" xfId="0" applyNumberFormat="1" applyFont="1" applyBorder="1" applyAlignment="1" applyProtection="1">
      <alignment horizontal="center" vertical="center"/>
      <protection locked="0"/>
    </xf>
    <xf numFmtId="14" fontId="12" fillId="0" borderId="75" xfId="0" applyNumberFormat="1" applyFont="1" applyBorder="1" applyAlignment="1" applyProtection="1">
      <alignment horizontal="center" vertical="center"/>
      <protection locked="0"/>
    </xf>
    <xf numFmtId="4" fontId="16" fillId="0" borderId="90" xfId="0" applyFont="1" applyBorder="1" applyAlignment="1" applyProtection="1">
      <alignment horizontal="left" vertical="center" wrapText="1"/>
    </xf>
    <xf numFmtId="4" fontId="16" fillId="0" borderId="91" xfId="0" applyFont="1" applyBorder="1" applyAlignment="1" applyProtection="1">
      <alignment horizontal="left" vertical="center" wrapText="1"/>
    </xf>
    <xf numFmtId="4" fontId="16" fillId="0" borderId="92" xfId="0" applyFont="1" applyBorder="1" applyAlignment="1" applyProtection="1">
      <alignment horizontal="left" vertical="center" wrapText="1"/>
    </xf>
    <xf numFmtId="4" fontId="14" fillId="0" borderId="0" xfId="0" applyFont="1" applyBorder="1" applyAlignment="1" applyProtection="1">
      <alignment horizontal="left"/>
    </xf>
    <xf numFmtId="4" fontId="4" fillId="0" borderId="13" xfId="0" applyFont="1" applyBorder="1" applyAlignment="1" applyProtection="1">
      <alignment horizontal="left" vertical="center" wrapText="1"/>
    </xf>
    <xf numFmtId="4" fontId="5" fillId="0" borderId="55" xfId="0" applyFont="1" applyBorder="1" applyAlignment="1" applyProtection="1">
      <alignment horizontal="left" vertical="center" wrapText="1"/>
    </xf>
    <xf numFmtId="4" fontId="5" fillId="0" borderId="57" xfId="0" applyFont="1" applyBorder="1" applyAlignment="1" applyProtection="1">
      <alignment horizontal="left" vertical="center" wrapText="1"/>
    </xf>
    <xf numFmtId="4" fontId="4" fillId="0" borderId="78" xfId="0" applyFont="1" applyBorder="1" applyAlignment="1" applyProtection="1">
      <alignment horizontal="center" vertical="center"/>
    </xf>
    <xf numFmtId="4" fontId="0" fillId="0" borderId="79" xfId="0" applyBorder="1" applyAlignment="1">
      <alignment horizontal="center"/>
    </xf>
    <xf numFmtId="4" fontId="4" fillId="0" borderId="78" xfId="0" applyFont="1" applyBorder="1" applyAlignment="1">
      <alignment horizontal="center" vertical="center"/>
    </xf>
    <xf numFmtId="4" fontId="0" fillId="0" borderId="79" xfId="0" applyBorder="1" applyAlignment="1">
      <alignment horizontal="center" vertical="center"/>
    </xf>
    <xf numFmtId="4" fontId="4" fillId="0" borderId="70" xfId="0" applyFont="1" applyFill="1" applyBorder="1" applyAlignment="1">
      <alignment horizontal="center" vertical="center"/>
    </xf>
    <xf numFmtId="4" fontId="4" fillId="0" borderId="78" xfId="0" applyFont="1" applyFill="1" applyBorder="1" applyAlignment="1">
      <alignment horizontal="center" vertical="center"/>
    </xf>
    <xf numFmtId="4" fontId="0" fillId="0" borderId="79" xfId="0" applyFill="1" applyBorder="1" applyAlignment="1">
      <alignment horizontal="center" vertical="center"/>
    </xf>
    <xf numFmtId="4" fontId="4" fillId="0" borderId="78" xfId="0" applyFont="1" applyFill="1" applyBorder="1" applyAlignment="1" applyProtection="1">
      <alignment horizontal="center" vertical="center"/>
    </xf>
    <xf numFmtId="4" fontId="0" fillId="0" borderId="79" xfId="0" applyFill="1" applyBorder="1" applyAlignment="1">
      <alignment horizontal="center"/>
    </xf>
    <xf numFmtId="4" fontId="4" fillId="0" borderId="70" xfId="0" applyFont="1" applyFill="1" applyBorder="1" applyAlignment="1" applyProtection="1">
      <alignment horizontal="center" vertical="center" wrapText="1"/>
    </xf>
    <xf numFmtId="4" fontId="4" fillId="0" borderId="70" xfId="0" applyFont="1" applyBorder="1" applyAlignment="1" applyProtection="1">
      <alignment horizontal="center" vertical="center" wrapText="1"/>
    </xf>
    <xf numFmtId="49" fontId="4" fillId="0" borderId="70" xfId="0" applyNumberFormat="1" applyFont="1" applyFill="1" applyBorder="1" applyAlignment="1" applyProtection="1">
      <alignment horizontal="center" vertical="center" wrapText="1"/>
    </xf>
    <xf numFmtId="4" fontId="16" fillId="0" borderId="71" xfId="0" applyFont="1" applyBorder="1" applyAlignment="1" applyProtection="1">
      <alignment horizontal="left" vertical="center" wrapText="1"/>
    </xf>
    <xf numFmtId="4" fontId="5" fillId="0" borderId="71" xfId="0" applyFont="1" applyBorder="1" applyAlignment="1" applyProtection="1">
      <alignment horizontal="left" vertical="center" wrapText="1"/>
    </xf>
    <xf numFmtId="4" fontId="4" fillId="0" borderId="70" xfId="0" applyFont="1" applyFill="1" applyBorder="1" applyAlignment="1">
      <alignment horizontal="center" vertical="center" wrapText="1"/>
    </xf>
    <xf numFmtId="4" fontId="14" fillId="0" borderId="0" xfId="0" applyFont="1" applyBorder="1" applyAlignment="1" applyProtection="1">
      <alignment horizontal="left" vertical="center"/>
    </xf>
    <xf numFmtId="49" fontId="4" fillId="0" borderId="70" xfId="0" applyNumberFormat="1" applyFont="1" applyBorder="1" applyAlignment="1" applyProtection="1">
      <alignment horizontal="center" vertical="center" wrapText="1"/>
    </xf>
    <xf numFmtId="4" fontId="4" fillId="0" borderId="70" xfId="0" applyFont="1" applyBorder="1" applyAlignment="1">
      <alignment horizontal="center" vertical="center" wrapText="1"/>
    </xf>
    <xf numFmtId="4" fontId="4" fillId="0" borderId="70" xfId="0" applyFont="1" applyBorder="1" applyAlignment="1">
      <alignment horizontal="center" vertical="center"/>
    </xf>
    <xf numFmtId="4" fontId="24" fillId="0" borderId="0" xfId="0" applyFont="1" applyAlignment="1" applyProtection="1">
      <alignment horizontal="left"/>
    </xf>
    <xf numFmtId="4" fontId="5" fillId="0" borderId="76" xfId="0" applyFont="1" applyBorder="1" applyAlignment="1" applyProtection="1">
      <alignment horizontal="left" vertical="center" wrapText="1"/>
    </xf>
    <xf numFmtId="4" fontId="0" fillId="0" borderId="43" xfId="0" applyBorder="1" applyAlignment="1">
      <alignment horizontal="left" vertical="center" wrapText="1"/>
    </xf>
    <xf numFmtId="4" fontId="0" fillId="0" borderId="77" xfId="0" applyBorder="1" applyAlignment="1">
      <alignment horizontal="left" vertical="center" wrapText="1"/>
    </xf>
    <xf numFmtId="4" fontId="11" fillId="0" borderId="43" xfId="0" applyFont="1" applyBorder="1" applyAlignment="1">
      <alignment horizontal="left" vertical="center" wrapText="1"/>
    </xf>
    <xf numFmtId="4" fontId="11" fillId="0" borderId="77" xfId="0" applyFont="1" applyBorder="1" applyAlignment="1">
      <alignment horizontal="left" vertical="center" wrapText="1"/>
    </xf>
    <xf numFmtId="4" fontId="5" fillId="0" borderId="72" xfId="0" applyFont="1" applyBorder="1" applyAlignment="1" applyProtection="1">
      <alignment horizontal="left" vertical="center" wrapText="1"/>
    </xf>
    <xf numFmtId="4" fontId="19" fillId="0" borderId="76" xfId="0" applyFont="1" applyBorder="1" applyAlignment="1" applyProtection="1">
      <alignment horizontal="left" vertical="center" wrapText="1"/>
    </xf>
    <xf numFmtId="4" fontId="18" fillId="0" borderId="43" xfId="0" applyFont="1" applyBorder="1" applyAlignment="1">
      <alignment horizontal="left" vertical="center" wrapText="1"/>
    </xf>
    <xf numFmtId="4" fontId="18" fillId="0" borderId="77" xfId="0" applyFont="1" applyBorder="1" applyAlignment="1">
      <alignment horizontal="left" vertical="center" wrapText="1"/>
    </xf>
    <xf numFmtId="0" fontId="0" fillId="2" borderId="70" xfId="0" applyNumberFormat="1" applyFill="1" applyBorder="1" applyAlignment="1" applyProtection="1">
      <alignment horizontal="left" vertical="top" wrapText="1"/>
      <protection locked="0"/>
    </xf>
    <xf numFmtId="4" fontId="11" fillId="0" borderId="0" xfId="0" applyFont="1" applyBorder="1" applyAlignment="1" applyProtection="1">
      <alignment horizontal="left"/>
    </xf>
    <xf numFmtId="4" fontId="17" fillId="0" borderId="0" xfId="0" applyFont="1" applyBorder="1" applyAlignment="1" applyProtection="1">
      <alignment horizontal="left" vertical="center" wrapText="1"/>
    </xf>
    <xf numFmtId="4" fontId="19" fillId="9" borderId="82" xfId="0" applyFont="1" applyFill="1" applyBorder="1" applyAlignment="1" applyProtection="1">
      <alignment vertical="center"/>
    </xf>
    <xf numFmtId="4" fontId="0" fillId="0" borderId="83" xfId="0" applyBorder="1" applyAlignment="1">
      <alignment vertical="center"/>
    </xf>
    <xf numFmtId="49" fontId="0" fillId="2" borderId="70" xfId="0" applyNumberFormat="1" applyFill="1" applyBorder="1" applyAlignment="1" applyProtection="1">
      <alignment horizontal="left" vertical="center"/>
    </xf>
    <xf numFmtId="4" fontId="24" fillId="0" borderId="0" xfId="0" applyFont="1" applyAlignment="1" applyProtection="1">
      <alignment horizontal="left" vertical="center"/>
    </xf>
    <xf numFmtId="0" fontId="0" fillId="2" borderId="70" xfId="0" applyNumberFormat="1" applyFill="1" applyBorder="1" applyAlignment="1" applyProtection="1">
      <alignment horizontal="left" vertical="center"/>
    </xf>
    <xf numFmtId="4" fontId="5" fillId="0" borderId="55" xfId="0" applyFont="1" applyFill="1" applyBorder="1" applyAlignment="1" applyProtection="1">
      <alignment horizontal="left" vertical="center" wrapText="1"/>
    </xf>
    <xf numFmtId="4" fontId="5" fillId="0" borderId="57" xfId="0" applyFont="1" applyFill="1" applyBorder="1" applyAlignment="1" applyProtection="1">
      <alignment horizontal="left" vertical="center" wrapText="1"/>
    </xf>
    <xf numFmtId="4" fontId="5" fillId="0" borderId="71" xfId="0" applyFont="1" applyFill="1" applyBorder="1" applyAlignment="1" applyProtection="1">
      <alignment horizontal="left" vertical="center" wrapText="1"/>
    </xf>
    <xf numFmtId="49" fontId="11" fillId="2" borderId="70" xfId="0" applyNumberFormat="1" applyFont="1" applyFill="1" applyBorder="1" applyAlignment="1" applyProtection="1">
      <alignment horizontal="left" vertical="center"/>
    </xf>
    <xf numFmtId="49" fontId="26" fillId="3" borderId="14" xfId="0" applyNumberFormat="1" applyFont="1" applyFill="1" applyBorder="1" applyAlignment="1">
      <alignment horizontal="left" vertical="center" wrapText="1"/>
    </xf>
    <xf numFmtId="49" fontId="5" fillId="0" borderId="20" xfId="0" applyNumberFormat="1" applyFont="1" applyFill="1" applyBorder="1" applyAlignment="1" applyProtection="1">
      <alignment vertical="center" wrapText="1"/>
      <protection locked="0"/>
    </xf>
    <xf numFmtId="4" fontId="11" fillId="0" borderId="56" xfId="0" applyFont="1" applyFill="1" applyBorder="1" applyAlignment="1" applyProtection="1">
      <alignment horizontal="left" vertical="center" wrapText="1"/>
    </xf>
    <xf numFmtId="4" fontId="19" fillId="9" borderId="70" xfId="0" applyFont="1" applyFill="1" applyBorder="1" applyAlignment="1">
      <alignment vertical="center" wrapText="1"/>
    </xf>
    <xf numFmtId="4" fontId="19" fillId="9" borderId="70" xfId="0" applyFont="1" applyFill="1" applyBorder="1" applyAlignment="1">
      <alignment horizontal="right" vertical="center" wrapText="1"/>
    </xf>
    <xf numFmtId="166" fontId="19" fillId="9" borderId="70" xfId="0" applyNumberFormat="1" applyFont="1" applyFill="1" applyBorder="1" applyAlignment="1">
      <alignment horizontal="right" vertical="center" wrapText="1"/>
    </xf>
    <xf numFmtId="4" fontId="24" fillId="0" borderId="0" xfId="0" applyFont="1" applyFill="1" applyAlignment="1" applyProtection="1">
      <alignment horizontal="left"/>
    </xf>
    <xf numFmtId="4" fontId="14" fillId="0" borderId="0" xfId="0" applyFont="1" applyFill="1" applyBorder="1" applyAlignment="1" applyProtection="1">
      <alignment horizontal="left"/>
    </xf>
    <xf numFmtId="4" fontId="0" fillId="0" borderId="0" xfId="0" applyFill="1" applyAlignment="1" applyProtection="1">
      <alignment vertical="center" wrapText="1"/>
    </xf>
    <xf numFmtId="4" fontId="14" fillId="0" borderId="0" xfId="0" applyFont="1" applyFill="1" applyAlignment="1" applyProtection="1">
      <alignment vertical="center"/>
    </xf>
    <xf numFmtId="4" fontId="19" fillId="0" borderId="41" xfId="0" applyFont="1" applyBorder="1" applyAlignment="1" applyProtection="1">
      <alignment horizontal="left" vertical="center" wrapText="1"/>
    </xf>
    <xf numFmtId="4" fontId="18" fillId="0" borderId="93" xfId="0" applyFont="1" applyBorder="1" applyAlignment="1">
      <alignment horizontal="left" vertical="center" wrapText="1"/>
    </xf>
    <xf numFmtId="4" fontId="18" fillId="0" borderId="105" xfId="0" applyFont="1" applyBorder="1" applyAlignment="1">
      <alignment horizontal="left" vertical="center" wrapText="1"/>
    </xf>
    <xf numFmtId="4" fontId="5" fillId="0" borderId="106" xfId="0" applyFont="1" applyBorder="1" applyAlignment="1" applyProtection="1">
      <alignment horizontal="left" vertical="center" wrapText="1"/>
    </xf>
    <xf numFmtId="4" fontId="19" fillId="0" borderId="76" xfId="0" applyFont="1" applyFill="1" applyBorder="1" applyAlignment="1" applyProtection="1">
      <alignment horizontal="left" vertical="center" wrapText="1"/>
    </xf>
    <xf numFmtId="4" fontId="18" fillId="0" borderId="43" xfId="0" applyFont="1" applyFill="1" applyBorder="1" applyAlignment="1">
      <alignment horizontal="left" vertical="center" wrapText="1"/>
    </xf>
    <xf numFmtId="4" fontId="18" fillId="0" borderId="77" xfId="0" applyFont="1" applyFill="1" applyBorder="1" applyAlignment="1">
      <alignment horizontal="left" vertical="center" wrapText="1"/>
    </xf>
  </cellXfs>
  <cellStyles count="4">
    <cellStyle name="Erklärender Text" xfId="2" builtinId="53" customBuiltin="1"/>
    <cellStyle name="Komma" xfId="3" builtinId="3"/>
    <cellStyle name="Prozent" xfId="1" builtinId="5"/>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CD5B5"/>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E3E3E3"/>
      <rgbColor rgb="FFFFFF99"/>
      <rgbColor rgb="FF99CCFF"/>
      <rgbColor rgb="FFFAC090"/>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2533680</xdr:colOff>
      <xdr:row>0</xdr:row>
      <xdr:rowOff>133200</xdr:rowOff>
    </xdr:from>
    <xdr:to>
      <xdr:col>8</xdr:col>
      <xdr:colOff>4390200</xdr:colOff>
      <xdr:row>0</xdr:row>
      <xdr:rowOff>599040</xdr:rowOff>
    </xdr:to>
    <xdr:pic>
      <xdr:nvPicPr>
        <xdr:cNvPr id="2" name="Grafi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4082840" y="133200"/>
          <a:ext cx="1856520" cy="4658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2533680</xdr:colOff>
      <xdr:row>0</xdr:row>
      <xdr:rowOff>133200</xdr:rowOff>
    </xdr:from>
    <xdr:to>
      <xdr:col>8</xdr:col>
      <xdr:colOff>4390200</xdr:colOff>
      <xdr:row>0</xdr:row>
      <xdr:rowOff>599040</xdr:rowOff>
    </xdr:to>
    <xdr:pic>
      <xdr:nvPicPr>
        <xdr:cNvPr id="2" name="Grafi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4276520" y="133200"/>
          <a:ext cx="1856520" cy="46584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70</xdr:row>
      <xdr:rowOff>0</xdr:rowOff>
    </xdr:from>
    <xdr:to>
      <xdr:col>9</xdr:col>
      <xdr:colOff>161040</xdr:colOff>
      <xdr:row>71</xdr:row>
      <xdr:rowOff>132480</xdr:rowOff>
    </xdr:to>
    <xdr:sp macro="" textlink="">
      <xdr:nvSpPr>
        <xdr:cNvPr id="2" name="CustomShape 1">
          <a:extLst>
            <a:ext uri="{FF2B5EF4-FFF2-40B4-BE49-F238E27FC236}">
              <a16:creationId xmlns:a16="http://schemas.microsoft.com/office/drawing/2014/main" id="{00000000-0008-0000-0B00-000002000000}"/>
            </a:ext>
          </a:extLst>
        </xdr:cNvPr>
        <xdr:cNvSpPr/>
      </xdr:nvSpPr>
      <xdr:spPr>
        <a:xfrm>
          <a:off x="1884600" y="14450040"/>
          <a:ext cx="7426440" cy="32292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68"/>
  <sheetViews>
    <sheetView tabSelected="1" zoomScaleNormal="100" zoomScaleSheetLayoutView="85" zoomScalePageLayoutView="80" workbookViewId="0"/>
  </sheetViews>
  <sheetFormatPr baseColWidth="10" defaultColWidth="9.140625" defaultRowHeight="14.25"/>
  <cols>
    <col min="1" max="1" width="21.5703125" style="1" customWidth="1"/>
    <col min="2" max="2" width="44.7109375" style="1" customWidth="1"/>
    <col min="3" max="3" width="14.7109375" style="1" customWidth="1"/>
    <col min="4" max="4" width="10.7109375" style="2" customWidth="1"/>
    <col min="5" max="5" width="15.28515625" style="1" customWidth="1"/>
    <col min="6" max="6" width="19" style="1" customWidth="1"/>
    <col min="7" max="7" width="12.42578125" style="1" customWidth="1"/>
    <col min="8" max="8" width="25.28515625" style="1" customWidth="1"/>
    <col min="9" max="9" width="74.7109375" style="1" customWidth="1"/>
    <col min="10" max="1025" width="11.5703125" style="1"/>
  </cols>
  <sheetData>
    <row r="1" spans="1:10" s="6" customFormat="1" ht="50.1" customHeight="1">
      <c r="A1" s="3"/>
      <c r="B1" s="340" t="s">
        <v>0</v>
      </c>
      <c r="C1" s="340"/>
      <c r="D1" s="340"/>
      <c r="E1" s="4" t="s">
        <v>1</v>
      </c>
      <c r="F1" s="5"/>
      <c r="G1" s="5"/>
      <c r="I1" s="235"/>
    </row>
    <row r="2" spans="1:10" s="7" customFormat="1" ht="15" customHeight="1">
      <c r="A2" s="232" t="s">
        <v>2</v>
      </c>
      <c r="B2" s="341" t="s">
        <v>3</v>
      </c>
      <c r="C2" s="341"/>
      <c r="D2" s="341"/>
      <c r="F2" s="8" t="s">
        <v>4</v>
      </c>
      <c r="G2" s="9"/>
      <c r="H2" s="10"/>
    </row>
    <row r="3" spans="1:10" s="6" customFormat="1" ht="15" customHeight="1">
      <c r="A3" s="11" t="s">
        <v>5</v>
      </c>
      <c r="B3" s="342" t="s">
        <v>3</v>
      </c>
      <c r="C3" s="342"/>
      <c r="D3" s="342"/>
      <c r="E3" s="12"/>
      <c r="F3" s="13" t="s">
        <v>6</v>
      </c>
      <c r="G3" s="343" t="s">
        <v>7</v>
      </c>
      <c r="H3" s="343"/>
      <c r="I3" s="12"/>
    </row>
    <row r="4" spans="1:10" s="7" customFormat="1" ht="28.5" customHeight="1">
      <c r="A4" s="231" t="s">
        <v>8</v>
      </c>
      <c r="B4" s="335" t="s">
        <v>9</v>
      </c>
      <c r="C4" s="335"/>
      <c r="D4" s="335"/>
      <c r="F4" s="14" t="s">
        <v>10</v>
      </c>
      <c r="G4" s="344">
        <v>0</v>
      </c>
      <c r="H4" s="344"/>
    </row>
    <row r="5" spans="1:10" s="6" customFormat="1" ht="14.25" customHeight="1">
      <c r="A5" s="334" t="s">
        <v>11</v>
      </c>
      <c r="B5" s="335" t="s">
        <v>12</v>
      </c>
      <c r="C5" s="335"/>
      <c r="D5" s="335"/>
      <c r="E5" s="12"/>
      <c r="F5" s="13" t="s">
        <v>2</v>
      </c>
      <c r="G5" s="336" t="s">
        <v>3</v>
      </c>
      <c r="H5" s="336"/>
      <c r="I5" s="12"/>
    </row>
    <row r="6" spans="1:10" s="6" customFormat="1" ht="14.25" customHeight="1">
      <c r="A6" s="334"/>
      <c r="B6" s="335"/>
      <c r="C6" s="335"/>
      <c r="D6" s="335"/>
      <c r="E6" s="12"/>
      <c r="F6" s="337" t="s">
        <v>13</v>
      </c>
      <c r="G6" s="338" t="s">
        <v>14</v>
      </c>
      <c r="H6" s="338"/>
      <c r="I6" s="12"/>
    </row>
    <row r="7" spans="1:10" s="6" customFormat="1" ht="15.75" customHeight="1">
      <c r="A7" s="15" t="s">
        <v>15</v>
      </c>
      <c r="B7" s="16" t="s">
        <v>16</v>
      </c>
      <c r="C7" s="339" t="s">
        <v>17</v>
      </c>
      <c r="D7" s="339"/>
      <c r="E7" s="85"/>
      <c r="F7" s="337"/>
      <c r="G7" s="338"/>
      <c r="H7" s="338"/>
      <c r="I7" s="12"/>
    </row>
    <row r="8" spans="1:10" s="6" customFormat="1">
      <c r="A8" s="17"/>
      <c r="B8" s="236"/>
      <c r="C8" s="17"/>
      <c r="D8" s="18"/>
      <c r="E8" s="12"/>
      <c r="F8" s="12"/>
    </row>
    <row r="9" spans="1:10" s="19" customFormat="1" ht="25.5" customHeight="1">
      <c r="A9" s="321" t="s">
        <v>18</v>
      </c>
      <c r="B9" s="321"/>
      <c r="C9" s="321"/>
      <c r="D9" s="321"/>
      <c r="E9" s="321"/>
      <c r="F9" s="321"/>
      <c r="G9" s="321"/>
      <c r="H9" s="321"/>
      <c r="I9" s="321"/>
    </row>
    <row r="10" spans="1:10" s="26" customFormat="1" ht="36" customHeight="1">
      <c r="A10" s="333" t="s">
        <v>19</v>
      </c>
      <c r="B10" s="333"/>
      <c r="C10" s="20" t="s">
        <v>215</v>
      </c>
      <c r="D10" s="21" t="s">
        <v>20</v>
      </c>
      <c r="E10" s="21" t="s">
        <v>21</v>
      </c>
      <c r="F10" s="22" t="s">
        <v>22</v>
      </c>
      <c r="G10" s="23" t="s">
        <v>23</v>
      </c>
      <c r="H10" s="23" t="s">
        <v>24</v>
      </c>
      <c r="I10" s="24" t="s">
        <v>246</v>
      </c>
      <c r="J10" s="25"/>
    </row>
    <row r="11" spans="1:10" s="19" customFormat="1" ht="60">
      <c r="A11" s="328" t="s">
        <v>25</v>
      </c>
      <c r="B11" s="328"/>
      <c r="C11" s="27"/>
      <c r="D11" s="28">
        <v>0</v>
      </c>
      <c r="E11" s="29">
        <v>0</v>
      </c>
      <c r="F11" s="29">
        <f>ROUND(D11*E11,2)</f>
        <v>0</v>
      </c>
      <c r="G11" s="237">
        <f>$G$4</f>
        <v>0</v>
      </c>
      <c r="H11" s="29">
        <f>ROUND(F11*G11,2)</f>
        <v>0</v>
      </c>
      <c r="I11" s="30" t="s">
        <v>216</v>
      </c>
    </row>
    <row r="12" spans="1:10" s="19" customFormat="1" ht="60">
      <c r="A12" s="328" t="s">
        <v>26</v>
      </c>
      <c r="B12" s="328"/>
      <c r="C12" s="27"/>
      <c r="D12" s="28">
        <v>0</v>
      </c>
      <c r="E12" s="29">
        <v>0</v>
      </c>
      <c r="F12" s="29">
        <f>ROUND(D12*E12,2)</f>
        <v>0</v>
      </c>
      <c r="G12" s="237">
        <f>$G$4</f>
        <v>0</v>
      </c>
      <c r="H12" s="29">
        <f>ROUND(F12*G12,2)</f>
        <v>0</v>
      </c>
      <c r="I12" s="30" t="s">
        <v>216</v>
      </c>
    </row>
    <row r="13" spans="1:10" s="19" customFormat="1" ht="60.75" thickBot="1">
      <c r="A13" s="330" t="s">
        <v>27</v>
      </c>
      <c r="B13" s="330"/>
      <c r="C13" s="31"/>
      <c r="D13" s="28">
        <v>0</v>
      </c>
      <c r="E13" s="32">
        <f>C13*D13</f>
        <v>0</v>
      </c>
      <c r="F13" s="32">
        <f>ROUND(D13*E13,2)</f>
        <v>0</v>
      </c>
      <c r="G13" s="238">
        <f>$G$4</f>
        <v>0</v>
      </c>
      <c r="H13" s="32">
        <f>ROUND(F13*G13,2)</f>
        <v>0</v>
      </c>
      <c r="I13" s="30" t="s">
        <v>216</v>
      </c>
    </row>
    <row r="14" spans="1:10" s="19" customFormat="1" ht="15.75" thickBot="1">
      <c r="A14" s="33"/>
      <c r="B14" s="34" t="s">
        <v>28</v>
      </c>
      <c r="C14" s="35"/>
      <c r="D14" s="36"/>
      <c r="E14" s="41"/>
      <c r="F14" s="49">
        <f>SUM(F11:F13)</f>
        <v>0</v>
      </c>
      <c r="G14" s="50"/>
      <c r="H14" s="49">
        <f>SUM(H11:H13)</f>
        <v>0</v>
      </c>
      <c r="I14" s="37" t="s">
        <v>217</v>
      </c>
    </row>
    <row r="15" spans="1:10" s="26" customFormat="1" ht="36" customHeight="1">
      <c r="A15" s="333" t="s">
        <v>29</v>
      </c>
      <c r="B15" s="333"/>
      <c r="C15" s="20" t="s">
        <v>215</v>
      </c>
      <c r="D15" s="21" t="s">
        <v>20</v>
      </c>
      <c r="E15" s="21" t="s">
        <v>21</v>
      </c>
      <c r="F15" s="22" t="s">
        <v>22</v>
      </c>
      <c r="G15" s="38" t="s">
        <v>23</v>
      </c>
      <c r="H15" s="38" t="s">
        <v>24</v>
      </c>
      <c r="I15" s="24" t="s">
        <v>246</v>
      </c>
      <c r="J15" s="25"/>
    </row>
    <row r="16" spans="1:10" s="19" customFormat="1" ht="24">
      <c r="A16" s="328" t="s">
        <v>30</v>
      </c>
      <c r="B16" s="328"/>
      <c r="C16" s="39"/>
      <c r="D16" s="40">
        <v>0</v>
      </c>
      <c r="E16" s="29">
        <v>0</v>
      </c>
      <c r="F16" s="29">
        <f>ROUND(D16*E16,2)</f>
        <v>0</v>
      </c>
      <c r="G16" s="237">
        <f>$G$4</f>
        <v>0</v>
      </c>
      <c r="H16" s="29">
        <f>ROUND(F16*G16,2)</f>
        <v>0</v>
      </c>
      <c r="I16" s="30" t="s">
        <v>31</v>
      </c>
    </row>
    <row r="17" spans="1:9" s="19" customFormat="1" ht="24">
      <c r="A17" s="328" t="s">
        <v>32</v>
      </c>
      <c r="B17" s="328"/>
      <c r="C17" s="27"/>
      <c r="D17" s="28">
        <v>0</v>
      </c>
      <c r="E17" s="29">
        <v>0</v>
      </c>
      <c r="F17" s="29">
        <f>ROUND(D17*E17,2)</f>
        <v>0</v>
      </c>
      <c r="G17" s="237">
        <f>$G$4</f>
        <v>0</v>
      </c>
      <c r="H17" s="29">
        <f>ROUND(F17*G17,2)</f>
        <v>0</v>
      </c>
      <c r="I17" s="30" t="s">
        <v>31</v>
      </c>
    </row>
    <row r="18" spans="1:9" s="19" customFormat="1" ht="24.75" thickBot="1">
      <c r="A18" s="330" t="s">
        <v>33</v>
      </c>
      <c r="B18" s="330"/>
      <c r="C18" s="31"/>
      <c r="D18" s="28">
        <v>0</v>
      </c>
      <c r="E18" s="32">
        <v>0</v>
      </c>
      <c r="F18" s="32">
        <f>ROUND(D18*E18,2)</f>
        <v>0</v>
      </c>
      <c r="G18" s="238">
        <f>$G$4</f>
        <v>0</v>
      </c>
      <c r="H18" s="32">
        <f>ROUND(F18*G18,2)</f>
        <v>0</v>
      </c>
      <c r="I18" s="30" t="s">
        <v>31</v>
      </c>
    </row>
    <row r="19" spans="1:9" s="19" customFormat="1" ht="15.75" thickBot="1">
      <c r="A19" s="33"/>
      <c r="B19" s="34" t="s">
        <v>34</v>
      </c>
      <c r="C19" s="35"/>
      <c r="D19" s="36"/>
      <c r="E19" s="41"/>
      <c r="F19" s="49">
        <f>SUM(F16:F18)</f>
        <v>0</v>
      </c>
      <c r="G19" s="50"/>
      <c r="H19" s="49">
        <f>SUM(H16:H18)</f>
        <v>0</v>
      </c>
      <c r="I19" s="37" t="s">
        <v>35</v>
      </c>
    </row>
    <row r="20" spans="1:9" s="26" customFormat="1" ht="36" customHeight="1">
      <c r="A20" s="471" t="s">
        <v>324</v>
      </c>
      <c r="B20" s="471"/>
      <c r="C20" s="20" t="s">
        <v>215</v>
      </c>
      <c r="D20" s="21" t="s">
        <v>20</v>
      </c>
      <c r="E20" s="21" t="s">
        <v>21</v>
      </c>
      <c r="F20" s="22" t="s">
        <v>22</v>
      </c>
      <c r="G20" s="38" t="s">
        <v>23</v>
      </c>
      <c r="H20" s="38" t="s">
        <v>24</v>
      </c>
      <c r="I20" s="24" t="s">
        <v>248</v>
      </c>
    </row>
    <row r="21" spans="1:9" s="19" customFormat="1">
      <c r="A21" s="328" t="s">
        <v>36</v>
      </c>
      <c r="B21" s="328"/>
      <c r="C21" s="39"/>
      <c r="D21" s="40">
        <v>0</v>
      </c>
      <c r="E21" s="29">
        <v>0</v>
      </c>
      <c r="F21" s="29">
        <f>ROUND(D21*E21,2)</f>
        <v>0</v>
      </c>
      <c r="G21" s="237">
        <f>$G$4</f>
        <v>0</v>
      </c>
      <c r="H21" s="29">
        <f>ROUND(F21*G21,2)</f>
        <v>0</v>
      </c>
      <c r="I21" s="30" t="s">
        <v>37</v>
      </c>
    </row>
    <row r="22" spans="1:9" s="19" customFormat="1">
      <c r="A22" s="328" t="s">
        <v>38</v>
      </c>
      <c r="B22" s="328"/>
      <c r="C22" s="27"/>
      <c r="D22" s="28">
        <v>0</v>
      </c>
      <c r="E22" s="29">
        <v>0</v>
      </c>
      <c r="F22" s="29">
        <f>ROUND(D22*E22,2)</f>
        <v>0</v>
      </c>
      <c r="G22" s="237">
        <f>$G$4</f>
        <v>0</v>
      </c>
      <c r="H22" s="29">
        <f>ROUND(F22*G22,2)</f>
        <v>0</v>
      </c>
      <c r="I22" s="42" t="s">
        <v>37</v>
      </c>
    </row>
    <row r="23" spans="1:9" s="19" customFormat="1" ht="15" thickBot="1">
      <c r="A23" s="325" t="s">
        <v>39</v>
      </c>
      <c r="B23" s="325"/>
      <c r="C23" s="31"/>
      <c r="D23" s="46">
        <v>0</v>
      </c>
      <c r="E23" s="44">
        <v>0</v>
      </c>
      <c r="F23" s="44">
        <f>ROUND(D23*E23,2)</f>
        <v>0</v>
      </c>
      <c r="G23" s="239">
        <f>$G$4</f>
        <v>0</v>
      </c>
      <c r="H23" s="44">
        <f>ROUND(F23*G23,2)</f>
        <v>0</v>
      </c>
      <c r="I23" s="48" t="s">
        <v>37</v>
      </c>
    </row>
    <row r="24" spans="1:9" s="19" customFormat="1" ht="15.75" thickBot="1">
      <c r="A24" s="33"/>
      <c r="B24" s="34" t="s">
        <v>40</v>
      </c>
      <c r="C24" s="35"/>
      <c r="D24" s="36"/>
      <c r="E24" s="41"/>
      <c r="F24" s="49">
        <f>SUM(F21:F23)</f>
        <v>0</v>
      </c>
      <c r="G24" s="50"/>
      <c r="H24" s="49">
        <f>SUM(H21:H23)</f>
        <v>0</v>
      </c>
      <c r="I24" s="37" t="s">
        <v>35</v>
      </c>
    </row>
    <row r="25" spans="1:9" s="26" customFormat="1" ht="36" customHeight="1">
      <c r="A25" s="332" t="s">
        <v>41</v>
      </c>
      <c r="B25" s="332"/>
      <c r="C25" s="20" t="s">
        <v>215</v>
      </c>
      <c r="D25" s="21" t="s">
        <v>20</v>
      </c>
      <c r="E25" s="21" t="s">
        <v>21</v>
      </c>
      <c r="F25" s="22" t="s">
        <v>22</v>
      </c>
      <c r="G25" s="21" t="s">
        <v>23</v>
      </c>
      <c r="H25" s="21" t="s">
        <v>24</v>
      </c>
      <c r="I25" s="299" t="s">
        <v>248</v>
      </c>
    </row>
    <row r="26" spans="1:9" s="19" customFormat="1" ht="14.25" customHeight="1">
      <c r="A26" s="328" t="s">
        <v>42</v>
      </c>
      <c r="B26" s="328"/>
      <c r="C26" s="27"/>
      <c r="D26" s="28">
        <v>0</v>
      </c>
      <c r="E26" s="29">
        <v>0</v>
      </c>
      <c r="F26" s="29">
        <f>ROUND(D26*E26,2)</f>
        <v>0</v>
      </c>
      <c r="G26" s="237">
        <f>$G$4</f>
        <v>0</v>
      </c>
      <c r="H26" s="29">
        <f>ROUND(F26*G26,2)</f>
        <v>0</v>
      </c>
      <c r="I26" s="472" t="s">
        <v>37</v>
      </c>
    </row>
    <row r="27" spans="1:9" s="19" customFormat="1" ht="14.25" customHeight="1">
      <c r="A27" s="329" t="s">
        <v>43</v>
      </c>
      <c r="B27" s="329"/>
      <c r="C27" s="27"/>
      <c r="D27" s="28">
        <v>0</v>
      </c>
      <c r="E27" s="29">
        <v>0</v>
      </c>
      <c r="F27" s="29">
        <f>ROUND(D27*E27,2)</f>
        <v>0</v>
      </c>
      <c r="G27" s="237">
        <f>$G$4</f>
        <v>0</v>
      </c>
      <c r="H27" s="29">
        <f>ROUND(F27*G27,2)</f>
        <v>0</v>
      </c>
      <c r="I27" s="472" t="s">
        <v>37</v>
      </c>
    </row>
    <row r="28" spans="1:9" s="19" customFormat="1" ht="14.25" customHeight="1" thickBot="1">
      <c r="A28" s="330" t="s">
        <v>44</v>
      </c>
      <c r="B28" s="330"/>
      <c r="C28" s="31"/>
      <c r="D28" s="28">
        <v>0</v>
      </c>
      <c r="E28" s="32">
        <v>0</v>
      </c>
      <c r="F28" s="32">
        <f>ROUND(D28*E28,2)</f>
        <v>0</v>
      </c>
      <c r="G28" s="238">
        <f>$G$4</f>
        <v>0</v>
      </c>
      <c r="H28" s="32">
        <f>ROUND(F28*G28,2)</f>
        <v>0</v>
      </c>
      <c r="I28" s="472" t="s">
        <v>37</v>
      </c>
    </row>
    <row r="29" spans="1:9" s="19" customFormat="1" ht="15.75" thickBot="1">
      <c r="A29" s="33"/>
      <c r="B29" s="34" t="s">
        <v>45</v>
      </c>
      <c r="C29" s="35"/>
      <c r="D29" s="36"/>
      <c r="E29" s="41"/>
      <c r="F29" s="49">
        <f>SUM(F26:F28)</f>
        <v>0</v>
      </c>
      <c r="G29" s="50"/>
      <c r="H29" s="49">
        <f>SUM(H26:H28)</f>
        <v>0</v>
      </c>
      <c r="I29" s="37" t="s">
        <v>35</v>
      </c>
    </row>
    <row r="30" spans="1:9" s="26" customFormat="1" ht="34.5" customHeight="1">
      <c r="A30" s="331" t="s">
        <v>46</v>
      </c>
      <c r="B30" s="331"/>
      <c r="C30" s="20" t="s">
        <v>215</v>
      </c>
      <c r="D30" s="21" t="s">
        <v>20</v>
      </c>
      <c r="E30" s="21" t="s">
        <v>21</v>
      </c>
      <c r="F30" s="22" t="s">
        <v>22</v>
      </c>
      <c r="G30" s="38" t="s">
        <v>23</v>
      </c>
      <c r="H30" s="38" t="s">
        <v>24</v>
      </c>
      <c r="I30" s="24" t="s">
        <v>247</v>
      </c>
    </row>
    <row r="31" spans="1:9" s="19" customFormat="1" ht="14.25" customHeight="1">
      <c r="A31" s="328" t="s">
        <v>47</v>
      </c>
      <c r="B31" s="328"/>
      <c r="C31" s="27"/>
      <c r="D31" s="28">
        <v>0</v>
      </c>
      <c r="E31" s="29">
        <v>0</v>
      </c>
      <c r="F31" s="29">
        <f>ROUND(D31*E31,2)</f>
        <v>0</v>
      </c>
      <c r="G31" s="237">
        <f>$G$4</f>
        <v>0</v>
      </c>
      <c r="H31" s="29">
        <f>ROUND(F31*G31,2)</f>
        <v>0</v>
      </c>
      <c r="I31" s="472" t="s">
        <v>37</v>
      </c>
    </row>
    <row r="32" spans="1:9" s="19" customFormat="1" ht="14.25" customHeight="1">
      <c r="A32" s="329" t="s">
        <v>48</v>
      </c>
      <c r="B32" s="329"/>
      <c r="C32" s="27"/>
      <c r="D32" s="28">
        <v>0</v>
      </c>
      <c r="E32" s="29">
        <v>0</v>
      </c>
      <c r="F32" s="29">
        <f>ROUND(D32*E32,2)</f>
        <v>0</v>
      </c>
      <c r="G32" s="237">
        <f>$G$4</f>
        <v>0</v>
      </c>
      <c r="H32" s="29">
        <f>ROUND(F32*G32,2)</f>
        <v>0</v>
      </c>
      <c r="I32" s="472" t="s">
        <v>37</v>
      </c>
    </row>
    <row r="33" spans="1:9" s="19" customFormat="1" ht="14.25" customHeight="1" thickBot="1">
      <c r="A33" s="330" t="s">
        <v>49</v>
      </c>
      <c r="B33" s="330"/>
      <c r="C33" s="27"/>
      <c r="D33" s="28">
        <v>0</v>
      </c>
      <c r="E33" s="32">
        <v>0</v>
      </c>
      <c r="F33" s="32">
        <f>ROUND(D33*E33,2)</f>
        <v>0</v>
      </c>
      <c r="G33" s="238">
        <f>$G$4</f>
        <v>0</v>
      </c>
      <c r="H33" s="32">
        <f>ROUND(F33*G33,2)</f>
        <v>0</v>
      </c>
      <c r="I33" s="472" t="s">
        <v>37</v>
      </c>
    </row>
    <row r="34" spans="1:9" s="19" customFormat="1" ht="15.75" thickBot="1">
      <c r="A34" s="33"/>
      <c r="B34" s="34" t="s">
        <v>50</v>
      </c>
      <c r="C34" s="35"/>
      <c r="D34" s="36"/>
      <c r="E34" s="41"/>
      <c r="F34" s="49">
        <f>SUM(F31:F33)</f>
        <v>0</v>
      </c>
      <c r="G34" s="50"/>
      <c r="H34" s="49">
        <f>SUM(H31:H33)</f>
        <v>0</v>
      </c>
      <c r="I34" s="37" t="s">
        <v>35</v>
      </c>
    </row>
    <row r="35" spans="1:9" s="26" customFormat="1" ht="34.5" customHeight="1">
      <c r="A35" s="331" t="s">
        <v>51</v>
      </c>
      <c r="B35" s="331"/>
      <c r="C35" s="20" t="s">
        <v>215</v>
      </c>
      <c r="D35" s="21" t="s">
        <v>20</v>
      </c>
      <c r="E35" s="21" t="s">
        <v>21</v>
      </c>
      <c r="F35" s="22" t="s">
        <v>22</v>
      </c>
      <c r="G35" s="38" t="s">
        <v>23</v>
      </c>
      <c r="H35" s="38" t="s">
        <v>24</v>
      </c>
      <c r="I35" s="24" t="s">
        <v>247</v>
      </c>
    </row>
    <row r="36" spans="1:9" s="19" customFormat="1" ht="24">
      <c r="A36" s="328" t="s">
        <v>52</v>
      </c>
      <c r="B36" s="328"/>
      <c r="C36" s="27"/>
      <c r="D36" s="28">
        <v>0</v>
      </c>
      <c r="E36" s="29">
        <v>0</v>
      </c>
      <c r="F36" s="29">
        <f>ROUND(D36*E36,2)</f>
        <v>0</v>
      </c>
      <c r="G36" s="237">
        <f>$G$4</f>
        <v>0</v>
      </c>
      <c r="H36" s="29">
        <f>ROUND(F36*G36,2)</f>
        <v>0</v>
      </c>
      <c r="I36" s="472" t="s">
        <v>318</v>
      </c>
    </row>
    <row r="37" spans="1:9" s="19" customFormat="1" ht="24">
      <c r="A37" s="328" t="s">
        <v>53</v>
      </c>
      <c r="B37" s="328"/>
      <c r="C37" s="27"/>
      <c r="D37" s="28">
        <v>0</v>
      </c>
      <c r="E37" s="29">
        <v>0</v>
      </c>
      <c r="F37" s="29">
        <f>ROUND(D37*E37,2)</f>
        <v>0</v>
      </c>
      <c r="G37" s="237">
        <f>$G$4</f>
        <v>0</v>
      </c>
      <c r="H37" s="29">
        <f>ROUND(F37*G37,2)</f>
        <v>0</v>
      </c>
      <c r="I37" s="472" t="s">
        <v>318</v>
      </c>
    </row>
    <row r="38" spans="1:9" s="19" customFormat="1" ht="24.75" thickBot="1">
      <c r="A38" s="330" t="s">
        <v>54</v>
      </c>
      <c r="B38" s="330"/>
      <c r="C38" s="27"/>
      <c r="D38" s="28">
        <v>0</v>
      </c>
      <c r="E38" s="32">
        <v>0</v>
      </c>
      <c r="F38" s="32">
        <f>ROUND(D38*E38,2)</f>
        <v>0</v>
      </c>
      <c r="G38" s="238">
        <f>$G$4</f>
        <v>0</v>
      </c>
      <c r="H38" s="32">
        <f>ROUND(F38*G38,2)</f>
        <v>0</v>
      </c>
      <c r="I38" s="472" t="s">
        <v>318</v>
      </c>
    </row>
    <row r="39" spans="1:9" s="19" customFormat="1" ht="15.75" thickBot="1">
      <c r="A39" s="33"/>
      <c r="B39" s="34" t="s">
        <v>55</v>
      </c>
      <c r="C39" s="35"/>
      <c r="D39" s="36"/>
      <c r="E39" s="41"/>
      <c r="F39" s="49">
        <f>SUM(F36:F38)</f>
        <v>0</v>
      </c>
      <c r="G39" s="50"/>
      <c r="H39" s="49">
        <f>SUM(H36:H38)</f>
        <v>0</v>
      </c>
      <c r="I39" s="37" t="s">
        <v>35</v>
      </c>
    </row>
    <row r="40" spans="1:9" s="26" customFormat="1" ht="36" customHeight="1">
      <c r="A40" s="331" t="s">
        <v>56</v>
      </c>
      <c r="B40" s="331"/>
      <c r="C40" s="20" t="s">
        <v>215</v>
      </c>
      <c r="D40" s="21" t="s">
        <v>20</v>
      </c>
      <c r="E40" s="21" t="s">
        <v>21</v>
      </c>
      <c r="F40" s="22" t="s">
        <v>22</v>
      </c>
      <c r="G40" s="38" t="s">
        <v>23</v>
      </c>
      <c r="H40" s="38" t="s">
        <v>24</v>
      </c>
      <c r="I40" s="24" t="s">
        <v>248</v>
      </c>
    </row>
    <row r="41" spans="1:9" s="19" customFormat="1">
      <c r="A41" s="328" t="s">
        <v>57</v>
      </c>
      <c r="B41" s="328"/>
      <c r="C41" s="27"/>
      <c r="D41" s="28">
        <v>0</v>
      </c>
      <c r="E41" s="29">
        <v>0</v>
      </c>
      <c r="F41" s="29">
        <f>ROUND(D41*E41,2)</f>
        <v>0</v>
      </c>
      <c r="G41" s="237">
        <f>$G$4</f>
        <v>0</v>
      </c>
      <c r="H41" s="29">
        <f>ROUND(F41*G41,2)</f>
        <v>0</v>
      </c>
      <c r="I41" s="30" t="s">
        <v>37</v>
      </c>
    </row>
    <row r="42" spans="1:9" s="19" customFormat="1">
      <c r="A42" s="329" t="s">
        <v>58</v>
      </c>
      <c r="B42" s="329"/>
      <c r="C42" s="27"/>
      <c r="D42" s="28">
        <v>0</v>
      </c>
      <c r="E42" s="29">
        <v>0</v>
      </c>
      <c r="F42" s="29">
        <f>ROUND(D42*E42,2)</f>
        <v>0</v>
      </c>
      <c r="G42" s="237">
        <f>$G$4</f>
        <v>0</v>
      </c>
      <c r="H42" s="29">
        <f>ROUND(F42*G42,2)</f>
        <v>0</v>
      </c>
      <c r="I42" s="30" t="s">
        <v>37</v>
      </c>
    </row>
    <row r="43" spans="1:9" s="19" customFormat="1" ht="15" thickBot="1">
      <c r="A43" s="330" t="s">
        <v>59</v>
      </c>
      <c r="B43" s="330"/>
      <c r="C43" s="27"/>
      <c r="D43" s="28">
        <v>0</v>
      </c>
      <c r="E43" s="32">
        <v>0</v>
      </c>
      <c r="F43" s="32">
        <f>ROUND(D43*E43,2)</f>
        <v>0</v>
      </c>
      <c r="G43" s="238">
        <f>$G$4</f>
        <v>0</v>
      </c>
      <c r="H43" s="32">
        <f>ROUND(F43*G43,2)</f>
        <v>0</v>
      </c>
      <c r="I43" s="30" t="s">
        <v>37</v>
      </c>
    </row>
    <row r="44" spans="1:9" s="19" customFormat="1" ht="15.75" thickBot="1">
      <c r="A44" s="33"/>
      <c r="B44" s="34" t="s">
        <v>60</v>
      </c>
      <c r="C44" s="35"/>
      <c r="D44" s="36"/>
      <c r="E44" s="41"/>
      <c r="F44" s="49">
        <f>SUM(F41:F43)</f>
        <v>0</v>
      </c>
      <c r="G44" s="50"/>
      <c r="H44" s="49">
        <f>SUM(H41:H43)</f>
        <v>0</v>
      </c>
      <c r="I44" s="37" t="s">
        <v>35</v>
      </c>
    </row>
    <row r="45" spans="1:9" s="26" customFormat="1" ht="36" customHeight="1">
      <c r="A45" s="331" t="s">
        <v>61</v>
      </c>
      <c r="B45" s="331"/>
      <c r="C45" s="20" t="s">
        <v>215</v>
      </c>
      <c r="D45" s="21" t="s">
        <v>20</v>
      </c>
      <c r="E45" s="21" t="s">
        <v>21</v>
      </c>
      <c r="F45" s="22" t="s">
        <v>22</v>
      </c>
      <c r="G45" s="38" t="s">
        <v>23</v>
      </c>
      <c r="H45" s="38" t="s">
        <v>24</v>
      </c>
      <c r="I45" s="24" t="s">
        <v>247</v>
      </c>
    </row>
    <row r="46" spans="1:9" s="19" customFormat="1" ht="36">
      <c r="A46" s="328" t="s">
        <v>62</v>
      </c>
      <c r="B46" s="328"/>
      <c r="C46" s="27"/>
      <c r="D46" s="28">
        <v>0</v>
      </c>
      <c r="E46" s="29">
        <v>0</v>
      </c>
      <c r="F46" s="29">
        <f>ROUND(D46*E46,2)</f>
        <v>0</v>
      </c>
      <c r="G46" s="237">
        <f>$G$4</f>
        <v>0</v>
      </c>
      <c r="H46" s="29">
        <f>ROUND(F46*G46,2)</f>
        <v>0</v>
      </c>
      <c r="I46" s="42" t="s">
        <v>63</v>
      </c>
    </row>
    <row r="47" spans="1:9" s="19" customFormat="1" ht="36">
      <c r="A47" s="329" t="s">
        <v>64</v>
      </c>
      <c r="B47" s="329"/>
      <c r="C47" s="27"/>
      <c r="D47" s="28">
        <v>0</v>
      </c>
      <c r="E47" s="29">
        <v>0</v>
      </c>
      <c r="F47" s="29">
        <f>ROUND(D47*E47,2)</f>
        <v>0</v>
      </c>
      <c r="G47" s="237">
        <f>$G$4</f>
        <v>0</v>
      </c>
      <c r="H47" s="29">
        <f>ROUND(F47*G47,2)</f>
        <v>0</v>
      </c>
      <c r="I47" s="42" t="s">
        <v>63</v>
      </c>
    </row>
    <row r="48" spans="1:9" s="19" customFormat="1" ht="36.75" thickBot="1">
      <c r="A48" s="330" t="s">
        <v>65</v>
      </c>
      <c r="B48" s="330"/>
      <c r="C48" s="31"/>
      <c r="D48" s="28">
        <v>0</v>
      </c>
      <c r="E48" s="32">
        <v>0</v>
      </c>
      <c r="F48" s="32">
        <f>ROUND(D48*E48,2)</f>
        <v>0</v>
      </c>
      <c r="G48" s="238">
        <f>$G$4</f>
        <v>0</v>
      </c>
      <c r="H48" s="32">
        <f>ROUND(F48*G48,2)</f>
        <v>0</v>
      </c>
      <c r="I48" s="42" t="s">
        <v>63</v>
      </c>
    </row>
    <row r="49" spans="1:9" s="19" customFormat="1" ht="15.75" thickBot="1">
      <c r="A49" s="33"/>
      <c r="B49" s="34" t="s">
        <v>66</v>
      </c>
      <c r="C49" s="35"/>
      <c r="D49" s="36"/>
      <c r="E49" s="41"/>
      <c r="F49" s="49">
        <f>SUM(F46:F48)</f>
        <v>0</v>
      </c>
      <c r="G49" s="50"/>
      <c r="H49" s="49">
        <f>SUM(H46:H48)</f>
        <v>0</v>
      </c>
      <c r="I49" s="37" t="s">
        <v>35</v>
      </c>
    </row>
    <row r="50" spans="1:9" s="26" customFormat="1" ht="36" customHeight="1">
      <c r="A50" s="331" t="s">
        <v>67</v>
      </c>
      <c r="B50" s="331"/>
      <c r="C50" s="20" t="s">
        <v>215</v>
      </c>
      <c r="D50" s="21" t="s">
        <v>20</v>
      </c>
      <c r="E50" s="21" t="s">
        <v>21</v>
      </c>
      <c r="F50" s="22" t="s">
        <v>22</v>
      </c>
      <c r="G50" s="38" t="s">
        <v>23</v>
      </c>
      <c r="H50" s="38" t="s">
        <v>24</v>
      </c>
      <c r="I50" s="24" t="s">
        <v>248</v>
      </c>
    </row>
    <row r="51" spans="1:9" s="19" customFormat="1">
      <c r="A51" s="328" t="s">
        <v>68</v>
      </c>
      <c r="B51" s="328"/>
      <c r="C51" s="27"/>
      <c r="D51" s="28">
        <v>0</v>
      </c>
      <c r="E51" s="43">
        <v>0</v>
      </c>
      <c r="F51" s="43">
        <f>ROUND(D51*E51,2)</f>
        <v>0</v>
      </c>
      <c r="G51" s="237">
        <f>$G$4</f>
        <v>0</v>
      </c>
      <c r="H51" s="44">
        <f>ROUND(F51*G51,2)</f>
        <v>0</v>
      </c>
      <c r="I51" s="30" t="s">
        <v>37</v>
      </c>
    </row>
    <row r="52" spans="1:9" s="19" customFormat="1" ht="15" thickBot="1">
      <c r="A52" s="325" t="s">
        <v>69</v>
      </c>
      <c r="B52" s="325"/>
      <c r="C52" s="45"/>
      <c r="D52" s="46">
        <v>0</v>
      </c>
      <c r="E52" s="47">
        <v>0</v>
      </c>
      <c r="F52" s="47">
        <f>ROUND(D52*E52,2)</f>
        <v>0</v>
      </c>
      <c r="G52" s="239">
        <f>$G$4</f>
        <v>0</v>
      </c>
      <c r="H52" s="44">
        <f>ROUND(F52*G52,2)</f>
        <v>0</v>
      </c>
      <c r="I52" s="48" t="s">
        <v>37</v>
      </c>
    </row>
    <row r="53" spans="1:9" s="19" customFormat="1" ht="15.75" thickBot="1">
      <c r="A53" s="33"/>
      <c r="B53" s="34" t="s">
        <v>70</v>
      </c>
      <c r="C53" s="35"/>
      <c r="D53" s="36"/>
      <c r="E53" s="41"/>
      <c r="F53" s="49">
        <f>SUM(F51:F52)</f>
        <v>0</v>
      </c>
      <c r="G53" s="50"/>
      <c r="H53" s="49">
        <f>SUM(H51:H52)</f>
        <v>0</v>
      </c>
      <c r="I53" s="37" t="s">
        <v>35</v>
      </c>
    </row>
    <row r="54" spans="1:9" s="19" customFormat="1" ht="25.5" customHeight="1" thickBot="1">
      <c r="A54" s="326" t="s">
        <v>71</v>
      </c>
      <c r="B54" s="326"/>
      <c r="C54" s="326"/>
      <c r="D54" s="51"/>
      <c r="E54" s="52"/>
      <c r="F54" s="53">
        <f>F14+F19+F24+F29+F34+F39+F44+F49+F53</f>
        <v>0</v>
      </c>
      <c r="G54" s="54"/>
      <c r="H54" s="53">
        <f>H14+H19+H24+H29+H34+H39+H44+H49+H53</f>
        <v>0</v>
      </c>
      <c r="I54" s="55" t="s">
        <v>35</v>
      </c>
    </row>
    <row r="55" spans="1:9" s="19" customFormat="1" ht="25.5" customHeight="1">
      <c r="A55" s="321" t="s">
        <v>72</v>
      </c>
      <c r="B55" s="321"/>
      <c r="C55" s="321"/>
      <c r="D55" s="321"/>
      <c r="E55" s="321"/>
      <c r="F55" s="321"/>
      <c r="G55" s="321"/>
      <c r="H55" s="321"/>
      <c r="I55" s="321"/>
    </row>
    <row r="56" spans="1:9" s="19" customFormat="1" ht="36" customHeight="1">
      <c r="A56" s="327" t="s">
        <v>73</v>
      </c>
      <c r="B56" s="327"/>
      <c r="C56" s="56" t="s">
        <v>74</v>
      </c>
      <c r="D56" s="57" t="e">
        <f>'Lump sum admin. expenses'!H19</f>
        <v>#DIV/0!</v>
      </c>
      <c r="E56" s="58"/>
      <c r="F56" s="59"/>
      <c r="G56" s="240"/>
      <c r="H56" s="60" t="e">
        <f>ROUND(H62*D56,2)</f>
        <v>#DIV/0!</v>
      </c>
      <c r="I56" s="61" t="s">
        <v>75</v>
      </c>
    </row>
    <row r="57" spans="1:9" s="19" customFormat="1" ht="25.5" customHeight="1">
      <c r="A57" s="326" t="s">
        <v>76</v>
      </c>
      <c r="B57" s="326"/>
      <c r="C57" s="326"/>
      <c r="D57" s="51"/>
      <c r="E57" s="52"/>
      <c r="F57" s="53"/>
      <c r="G57" s="54"/>
      <c r="H57" s="53" t="e">
        <f>H54+H56</f>
        <v>#DIV/0!</v>
      </c>
      <c r="I57" s="55"/>
    </row>
    <row r="58" spans="1:9" s="19" customFormat="1" ht="25.5" customHeight="1">
      <c r="A58" s="321" t="s">
        <v>77</v>
      </c>
      <c r="B58" s="321"/>
      <c r="C58" s="321"/>
      <c r="D58" s="321"/>
      <c r="E58" s="321"/>
      <c r="F58" s="321"/>
      <c r="G58" s="321"/>
      <c r="H58" s="321"/>
      <c r="I58" s="321"/>
    </row>
    <row r="59" spans="1:9" s="19" customFormat="1" ht="36" customHeight="1">
      <c r="A59" s="322" t="s">
        <v>78</v>
      </c>
      <c r="B59" s="322"/>
      <c r="C59" s="62"/>
      <c r="D59" s="63"/>
      <c r="E59" s="62"/>
      <c r="F59" s="64">
        <v>0</v>
      </c>
      <c r="G59" s="241">
        <f>$G$4</f>
        <v>0</v>
      </c>
      <c r="H59" s="65">
        <f>ROUND(F59*G59,2)</f>
        <v>0</v>
      </c>
      <c r="I59" s="61" t="s">
        <v>79</v>
      </c>
    </row>
    <row r="60" spans="1:9" s="19" customFormat="1" ht="36">
      <c r="A60" s="323" t="s">
        <v>80</v>
      </c>
      <c r="B60" s="323"/>
      <c r="C60" s="66"/>
      <c r="D60" s="67"/>
      <c r="E60" s="66"/>
      <c r="F60" s="68">
        <v>0</v>
      </c>
      <c r="G60" s="242">
        <f>$G$4</f>
        <v>0</v>
      </c>
      <c r="H60" s="69">
        <f>ROUND(F60*G60,2)</f>
        <v>0</v>
      </c>
      <c r="I60" s="61" t="s">
        <v>81</v>
      </c>
    </row>
    <row r="61" spans="1:9" s="19" customFormat="1" ht="25.5" customHeight="1">
      <c r="A61" s="321" t="s">
        <v>82</v>
      </c>
      <c r="B61" s="321"/>
      <c r="C61" s="321"/>
      <c r="D61" s="321"/>
      <c r="E61" s="321"/>
      <c r="F61" s="321"/>
      <c r="G61" s="321"/>
      <c r="H61" s="321"/>
      <c r="I61" s="321"/>
    </row>
    <row r="62" spans="1:9" s="19" customFormat="1" ht="25.5" customHeight="1">
      <c r="A62" s="324" t="s">
        <v>83</v>
      </c>
      <c r="B62" s="324"/>
      <c r="C62" s="70"/>
      <c r="D62" s="71"/>
      <c r="E62" s="71"/>
      <c r="F62" s="71"/>
      <c r="G62" s="243"/>
      <c r="H62" s="72">
        <f>H54-H59-H60</f>
        <v>0</v>
      </c>
      <c r="I62" s="73"/>
    </row>
    <row r="63" spans="1:9" s="19" customFormat="1" ht="25.5" customHeight="1">
      <c r="A63" s="318" t="s">
        <v>84</v>
      </c>
      <c r="B63" s="318"/>
      <c r="C63" s="74"/>
      <c r="D63" s="75"/>
      <c r="E63" s="74"/>
      <c r="F63" s="74"/>
      <c r="G63" s="74"/>
      <c r="H63" s="76" t="e">
        <f>H62+H56</f>
        <v>#DIV/0!</v>
      </c>
      <c r="I63" s="77"/>
    </row>
    <row r="64" spans="1:9">
      <c r="A64" s="78"/>
      <c r="I64" s="79"/>
    </row>
    <row r="65" spans="1:11" s="80" customFormat="1" ht="14.25" customHeight="1">
      <c r="A65" s="319" t="s">
        <v>85</v>
      </c>
      <c r="B65" s="319"/>
      <c r="C65" s="319"/>
      <c r="D65" s="319"/>
      <c r="E65" s="319"/>
      <c r="F65" s="319"/>
      <c r="G65" s="319"/>
      <c r="H65" s="319"/>
      <c r="I65" s="319"/>
    </row>
    <row r="66" spans="1:11" s="80" customFormat="1" ht="14.25" customHeight="1">
      <c r="A66" s="319" t="s">
        <v>86</v>
      </c>
      <c r="B66" s="319"/>
      <c r="C66" s="319"/>
      <c r="D66" s="319"/>
      <c r="E66" s="319"/>
      <c r="F66" s="319"/>
      <c r="G66" s="319"/>
      <c r="H66" s="319"/>
      <c r="I66" s="319"/>
    </row>
    <row r="67" spans="1:11" s="80" customFormat="1" ht="29.45" customHeight="1">
      <c r="A67" s="319" t="s">
        <v>87</v>
      </c>
      <c r="B67" s="319"/>
      <c r="C67" s="319"/>
      <c r="D67" s="319"/>
      <c r="E67" s="319"/>
      <c r="F67" s="319"/>
      <c r="G67" s="319"/>
      <c r="H67" s="319"/>
      <c r="I67" s="319"/>
    </row>
    <row r="68" spans="1:11" s="81" customFormat="1" ht="60" customHeight="1">
      <c r="A68" s="320" t="s">
        <v>88</v>
      </c>
      <c r="B68" s="320"/>
      <c r="C68" s="320"/>
      <c r="D68" s="320"/>
      <c r="E68" s="320"/>
      <c r="F68" s="320"/>
      <c r="G68" s="320"/>
      <c r="H68" s="320"/>
      <c r="I68" s="320"/>
      <c r="K68" s="82"/>
    </row>
  </sheetData>
  <mergeCells count="62">
    <mergeCell ref="B1:D1"/>
    <mergeCell ref="B2:D2"/>
    <mergeCell ref="B3:D3"/>
    <mergeCell ref="G3:H3"/>
    <mergeCell ref="B4:D4"/>
    <mergeCell ref="G4:H4"/>
    <mergeCell ref="A5:A6"/>
    <mergeCell ref="B5:D6"/>
    <mergeCell ref="G5:H5"/>
    <mergeCell ref="F6:F7"/>
    <mergeCell ref="G6:H7"/>
    <mergeCell ref="C7:D7"/>
    <mergeCell ref="A9:I9"/>
    <mergeCell ref="A10:B10"/>
    <mergeCell ref="A11:B11"/>
    <mergeCell ref="A12:B12"/>
    <mergeCell ref="A13:B13"/>
    <mergeCell ref="A15:B15"/>
    <mergeCell ref="A16:B16"/>
    <mergeCell ref="A17:B17"/>
    <mergeCell ref="A18:B18"/>
    <mergeCell ref="A20:B20"/>
    <mergeCell ref="A21:B21"/>
    <mergeCell ref="A22:B22"/>
    <mergeCell ref="A23:B23"/>
    <mergeCell ref="A25:B25"/>
    <mergeCell ref="A26:B26"/>
    <mergeCell ref="A27:B27"/>
    <mergeCell ref="A28:B28"/>
    <mergeCell ref="A30:B30"/>
    <mergeCell ref="A31:B31"/>
    <mergeCell ref="A32:B32"/>
    <mergeCell ref="A33:B33"/>
    <mergeCell ref="A35:B35"/>
    <mergeCell ref="A36:B36"/>
    <mergeCell ref="A37:B37"/>
    <mergeCell ref="A38:B38"/>
    <mergeCell ref="A40:B40"/>
    <mergeCell ref="A41:B41"/>
    <mergeCell ref="A42:B42"/>
    <mergeCell ref="A43:B43"/>
    <mergeCell ref="A45:B45"/>
    <mergeCell ref="A46:B46"/>
    <mergeCell ref="A47:B47"/>
    <mergeCell ref="A48:B48"/>
    <mergeCell ref="A50:B50"/>
    <mergeCell ref="A51:B51"/>
    <mergeCell ref="A52:B52"/>
    <mergeCell ref="A54:C54"/>
    <mergeCell ref="A55:I55"/>
    <mergeCell ref="A56:B56"/>
    <mergeCell ref="A57:C57"/>
    <mergeCell ref="A58:I58"/>
    <mergeCell ref="A59:B59"/>
    <mergeCell ref="A60:B60"/>
    <mergeCell ref="A61:I61"/>
    <mergeCell ref="A62:B62"/>
    <mergeCell ref="A63:B63"/>
    <mergeCell ref="A65:I65"/>
    <mergeCell ref="A66:I66"/>
    <mergeCell ref="A67:I67"/>
    <mergeCell ref="A68:I68"/>
  </mergeCells>
  <pageMargins left="0.23611111111111099" right="0.23611111111111099" top="0.51180555555555496" bottom="0.51180555555555496" header="0.51180555555555496" footer="0.31527777777777799"/>
  <pageSetup paperSize="9" scale="61" firstPageNumber="0" fitToHeight="0" orientation="landscape" horizontalDpi="300" verticalDpi="300" r:id="rId1"/>
  <headerFooter>
    <oddFooter>&amp;CPage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L62"/>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9" style="131" customWidth="1"/>
    <col min="2" max="4" width="10" style="131" customWidth="1"/>
    <col min="5" max="5" width="17.28515625" style="131" customWidth="1"/>
    <col min="6" max="6" width="44.42578125" style="131" customWidth="1"/>
    <col min="7" max="7" width="9.140625" style="131" customWidth="1"/>
    <col min="8" max="10" width="11.140625" style="131" customWidth="1"/>
    <col min="11" max="1026" width="11.42578125" style="131" customWidth="1"/>
  </cols>
  <sheetData>
    <row r="1" spans="1:10" ht="15.75">
      <c r="A1" s="297" t="s">
        <v>315</v>
      </c>
    </row>
    <row r="2" spans="1:10" ht="15.75">
      <c r="A2" s="449" t="str">
        <f>A11</f>
        <v>7. Project-related expenses for public relations, printing and translation contracts</v>
      </c>
      <c r="B2" s="449"/>
      <c r="C2" s="449"/>
      <c r="D2" s="449"/>
      <c r="E2" s="449"/>
      <c r="F2" s="449"/>
    </row>
    <row r="4" spans="1:10">
      <c r="A4" s="439" t="s">
        <v>141</v>
      </c>
      <c r="B4" s="441" t="s">
        <v>142</v>
      </c>
      <c r="C4" s="441" t="s">
        <v>143</v>
      </c>
      <c r="D4" s="444" t="s">
        <v>144</v>
      </c>
      <c r="E4" s="434" t="s">
        <v>145</v>
      </c>
      <c r="F4" s="434" t="s">
        <v>146</v>
      </c>
      <c r="G4" s="435" t="s">
        <v>233</v>
      </c>
      <c r="H4" s="437" t="s">
        <v>207</v>
      </c>
      <c r="I4" s="439" t="s">
        <v>232</v>
      </c>
      <c r="J4" s="439" t="s">
        <v>147</v>
      </c>
    </row>
    <row r="5" spans="1:10">
      <c r="A5" s="439"/>
      <c r="B5" s="441"/>
      <c r="C5" s="441"/>
      <c r="D5" s="444"/>
      <c r="E5" s="434"/>
      <c r="F5" s="434"/>
      <c r="G5" s="436"/>
      <c r="H5" s="438"/>
      <c r="I5" s="439"/>
      <c r="J5" s="439"/>
    </row>
    <row r="6" spans="1:10" ht="24">
      <c r="A6" s="285" t="s">
        <v>263</v>
      </c>
      <c r="B6" s="286" t="s">
        <v>294</v>
      </c>
      <c r="C6" s="286"/>
      <c r="D6" s="287">
        <v>45259</v>
      </c>
      <c r="E6" s="288" t="s">
        <v>297</v>
      </c>
      <c r="F6" s="288" t="s">
        <v>298</v>
      </c>
      <c r="G6" s="290" t="s">
        <v>260</v>
      </c>
      <c r="H6" s="293">
        <v>4200</v>
      </c>
      <c r="I6" s="292">
        <v>1</v>
      </c>
      <c r="J6" s="290">
        <f>H6*I6</f>
        <v>4200</v>
      </c>
    </row>
    <row r="7" spans="1:10">
      <c r="A7" s="285" t="s">
        <v>264</v>
      </c>
      <c r="B7" s="286" t="s">
        <v>295</v>
      </c>
      <c r="C7" s="286"/>
      <c r="D7" s="287">
        <v>45261</v>
      </c>
      <c r="E7" s="288" t="s">
        <v>296</v>
      </c>
      <c r="F7" s="289" t="s">
        <v>316</v>
      </c>
      <c r="G7" s="290" t="s">
        <v>275</v>
      </c>
      <c r="H7" s="293">
        <v>8765</v>
      </c>
      <c r="I7" s="292">
        <v>0.82591000000000003</v>
      </c>
      <c r="J7" s="290">
        <f>H7*I7</f>
        <v>7239.1011500000004</v>
      </c>
    </row>
    <row r="9" spans="1:10" s="104" customFormat="1">
      <c r="I9" s="132" t="s">
        <v>139</v>
      </c>
      <c r="J9" s="133" t="str">
        <f>('Financial report (ongoing)'!C3)</f>
        <v>[please enter: Number as in the Grant Transfer Agreement]</v>
      </c>
    </row>
    <row r="10" spans="1:10" s="135" customFormat="1" ht="15.6" customHeight="1">
      <c r="A10" s="445" t="s">
        <v>140</v>
      </c>
      <c r="B10" s="445"/>
      <c r="C10" s="445"/>
      <c r="D10" s="445"/>
      <c r="E10" s="445"/>
      <c r="F10" s="134" t="str">
        <f>'Financial plan DD.MM.YYYY'!E1</f>
        <v>YYYY</v>
      </c>
      <c r="G10" s="134"/>
    </row>
    <row r="11" spans="1:10" s="137" customFormat="1" ht="15.75">
      <c r="A11" s="426" t="str">
        <f>'Financial plan DD.MM.YYYY'!A40:B40</f>
        <v>7. Project-related expenses for public relations, printing and translation contracts</v>
      </c>
      <c r="B11" s="426"/>
      <c r="C11" s="426"/>
      <c r="D11" s="426"/>
      <c r="E11" s="426"/>
      <c r="F11" s="426"/>
      <c r="G11" s="277"/>
      <c r="H11" s="136"/>
    </row>
    <row r="12" spans="1:10" s="137" customFormat="1" ht="15">
      <c r="A12" s="136"/>
      <c r="B12" s="136"/>
      <c r="C12" s="136"/>
      <c r="D12" s="136"/>
      <c r="E12" s="136"/>
      <c r="F12" s="136"/>
      <c r="G12" s="136"/>
      <c r="H12" s="136"/>
    </row>
    <row r="13" spans="1:10" s="138" customFormat="1" ht="12" customHeight="1">
      <c r="A13" s="440" t="s">
        <v>141</v>
      </c>
      <c r="B13" s="446" t="s">
        <v>142</v>
      </c>
      <c r="C13" s="446" t="s">
        <v>143</v>
      </c>
      <c r="D13" s="447" t="s">
        <v>144</v>
      </c>
      <c r="E13" s="448" t="s">
        <v>145</v>
      </c>
      <c r="F13" s="448" t="s">
        <v>146</v>
      </c>
      <c r="G13" s="432" t="s">
        <v>233</v>
      </c>
      <c r="H13" s="430" t="s">
        <v>207</v>
      </c>
      <c r="I13" s="440" t="s">
        <v>232</v>
      </c>
      <c r="J13" s="440" t="s">
        <v>147</v>
      </c>
    </row>
    <row r="14" spans="1:10" s="139" customFormat="1" ht="23.1" customHeight="1">
      <c r="A14" s="440"/>
      <c r="B14" s="446"/>
      <c r="C14" s="446"/>
      <c r="D14" s="447"/>
      <c r="E14" s="448"/>
      <c r="F14" s="448"/>
      <c r="G14" s="433"/>
      <c r="H14" s="431"/>
      <c r="I14" s="440"/>
      <c r="J14" s="440"/>
    </row>
    <row r="15" spans="1:10" s="147" customFormat="1">
      <c r="A15" s="140">
        <v>1</v>
      </c>
      <c r="B15" s="141"/>
      <c r="C15" s="141"/>
      <c r="D15" s="142"/>
      <c r="E15" s="143"/>
      <c r="F15" s="143"/>
      <c r="G15" s="143"/>
      <c r="H15" s="144">
        <v>0</v>
      </c>
      <c r="I15" s="145">
        <v>0</v>
      </c>
      <c r="J15" s="146">
        <f t="shared" ref="J15:J44" si="0">SUM(H15)*I15</f>
        <v>0</v>
      </c>
    </row>
    <row r="16" spans="1:10" s="147" customFormat="1">
      <c r="A16" s="140">
        <v>2</v>
      </c>
      <c r="B16" s="148"/>
      <c r="C16" s="148"/>
      <c r="D16" s="142"/>
      <c r="E16" s="143"/>
      <c r="F16" s="143"/>
      <c r="G16" s="143"/>
      <c r="H16" s="144">
        <v>0</v>
      </c>
      <c r="I16" s="145">
        <v>0</v>
      </c>
      <c r="J16" s="146">
        <f t="shared" si="0"/>
        <v>0</v>
      </c>
    </row>
    <row r="17" spans="1:12" s="147" customFormat="1">
      <c r="A17" s="140">
        <v>3</v>
      </c>
      <c r="B17" s="141"/>
      <c r="C17" s="141"/>
      <c r="D17" s="142"/>
      <c r="E17" s="149"/>
      <c r="F17" s="143"/>
      <c r="G17" s="143"/>
      <c r="H17" s="144">
        <v>0</v>
      </c>
      <c r="I17" s="145">
        <v>0</v>
      </c>
      <c r="J17" s="146">
        <f t="shared" si="0"/>
        <v>0</v>
      </c>
    </row>
    <row r="18" spans="1:12" s="147" customFormat="1">
      <c r="A18" s="140">
        <v>4</v>
      </c>
      <c r="B18" s="141"/>
      <c r="C18" s="141"/>
      <c r="D18" s="142"/>
      <c r="E18" s="143"/>
      <c r="F18" s="143"/>
      <c r="G18" s="143"/>
      <c r="H18" s="144">
        <v>0</v>
      </c>
      <c r="I18" s="145">
        <v>0</v>
      </c>
      <c r="J18" s="146">
        <f t="shared" si="0"/>
        <v>0</v>
      </c>
    </row>
    <row r="19" spans="1:12" s="147" customFormat="1">
      <c r="A19" s="140">
        <v>5</v>
      </c>
      <c r="B19" s="148"/>
      <c r="C19" s="148"/>
      <c r="D19" s="142"/>
      <c r="E19" s="143"/>
      <c r="F19" s="143"/>
      <c r="G19" s="143"/>
      <c r="H19" s="144">
        <v>0</v>
      </c>
      <c r="I19" s="145">
        <v>0</v>
      </c>
      <c r="J19" s="146">
        <f t="shared" si="0"/>
        <v>0</v>
      </c>
    </row>
    <row r="20" spans="1:12" s="147" customFormat="1">
      <c r="A20" s="140">
        <v>6</v>
      </c>
      <c r="B20" s="148"/>
      <c r="C20" s="148"/>
      <c r="D20" s="142"/>
      <c r="E20" s="143"/>
      <c r="F20" s="143"/>
      <c r="G20" s="143"/>
      <c r="H20" s="144">
        <v>0</v>
      </c>
      <c r="I20" s="145">
        <v>0</v>
      </c>
      <c r="J20" s="146">
        <f t="shared" si="0"/>
        <v>0</v>
      </c>
    </row>
    <row r="21" spans="1:12" s="147" customFormat="1">
      <c r="A21" s="140">
        <v>7</v>
      </c>
      <c r="B21" s="148"/>
      <c r="C21" s="148"/>
      <c r="D21" s="142"/>
      <c r="E21" s="143"/>
      <c r="F21" s="143"/>
      <c r="G21" s="143"/>
      <c r="H21" s="144">
        <v>0</v>
      </c>
      <c r="I21" s="145">
        <v>0</v>
      </c>
      <c r="J21" s="146">
        <f t="shared" si="0"/>
        <v>0</v>
      </c>
    </row>
    <row r="22" spans="1:12" s="147" customFormat="1">
      <c r="A22" s="140">
        <v>8</v>
      </c>
      <c r="B22" s="148"/>
      <c r="C22" s="148"/>
      <c r="D22" s="142"/>
      <c r="E22" s="143"/>
      <c r="F22" s="143"/>
      <c r="G22" s="143"/>
      <c r="H22" s="144">
        <v>0</v>
      </c>
      <c r="I22" s="145">
        <v>0</v>
      </c>
      <c r="J22" s="146">
        <f t="shared" si="0"/>
        <v>0</v>
      </c>
      <c r="L22" s="135"/>
    </row>
    <row r="23" spans="1:12" s="147" customFormat="1">
      <c r="A23" s="140">
        <v>9</v>
      </c>
      <c r="B23" s="148"/>
      <c r="C23" s="148"/>
      <c r="D23" s="142"/>
      <c r="E23" s="143"/>
      <c r="F23" s="143"/>
      <c r="G23" s="143"/>
      <c r="H23" s="144">
        <v>0</v>
      </c>
      <c r="I23" s="145">
        <v>0</v>
      </c>
      <c r="J23" s="146">
        <f t="shared" si="0"/>
        <v>0</v>
      </c>
    </row>
    <row r="24" spans="1:12" s="147" customFormat="1">
      <c r="A24" s="140">
        <v>10</v>
      </c>
      <c r="B24" s="148"/>
      <c r="C24" s="148"/>
      <c r="D24" s="142"/>
      <c r="E24" s="143"/>
      <c r="F24" s="143"/>
      <c r="G24" s="143"/>
      <c r="H24" s="144">
        <v>0</v>
      </c>
      <c r="I24" s="145">
        <v>0</v>
      </c>
      <c r="J24" s="146">
        <f t="shared" si="0"/>
        <v>0</v>
      </c>
    </row>
    <row r="25" spans="1:12" s="147" customFormat="1">
      <c r="A25" s="140">
        <v>11</v>
      </c>
      <c r="B25" s="148"/>
      <c r="C25" s="148"/>
      <c r="D25" s="142"/>
      <c r="E25" s="143"/>
      <c r="F25" s="143"/>
      <c r="G25" s="143"/>
      <c r="H25" s="144">
        <v>0</v>
      </c>
      <c r="I25" s="145">
        <v>0</v>
      </c>
      <c r="J25" s="146">
        <f t="shared" si="0"/>
        <v>0</v>
      </c>
    </row>
    <row r="26" spans="1:12" s="147" customFormat="1">
      <c r="A26" s="140">
        <v>12</v>
      </c>
      <c r="B26" s="148"/>
      <c r="C26" s="148"/>
      <c r="D26" s="142"/>
      <c r="E26" s="143"/>
      <c r="F26" s="143"/>
      <c r="G26" s="143"/>
      <c r="H26" s="144">
        <v>0</v>
      </c>
      <c r="I26" s="145">
        <v>0</v>
      </c>
      <c r="J26" s="146">
        <f t="shared" si="0"/>
        <v>0</v>
      </c>
    </row>
    <row r="27" spans="1:12" s="147" customFormat="1">
      <c r="A27" s="140">
        <v>13</v>
      </c>
      <c r="B27" s="148"/>
      <c r="C27" s="148"/>
      <c r="D27" s="142"/>
      <c r="E27" s="143"/>
      <c r="F27" s="143"/>
      <c r="G27" s="143"/>
      <c r="H27" s="144">
        <v>0</v>
      </c>
      <c r="I27" s="145">
        <v>0</v>
      </c>
      <c r="J27" s="146">
        <f t="shared" si="0"/>
        <v>0</v>
      </c>
    </row>
    <row r="28" spans="1:12" s="147" customFormat="1">
      <c r="A28" s="140">
        <v>14</v>
      </c>
      <c r="B28" s="148"/>
      <c r="C28" s="148"/>
      <c r="D28" s="142"/>
      <c r="E28" s="143"/>
      <c r="F28" s="143"/>
      <c r="G28" s="143"/>
      <c r="H28" s="144">
        <v>0</v>
      </c>
      <c r="I28" s="145">
        <v>0</v>
      </c>
      <c r="J28" s="146">
        <f t="shared" si="0"/>
        <v>0</v>
      </c>
    </row>
    <row r="29" spans="1:12" s="147" customFormat="1">
      <c r="A29" s="140">
        <v>15</v>
      </c>
      <c r="B29" s="148"/>
      <c r="C29" s="148"/>
      <c r="D29" s="142"/>
      <c r="E29" s="143"/>
      <c r="F29" s="143"/>
      <c r="G29" s="143"/>
      <c r="H29" s="144">
        <v>0</v>
      </c>
      <c r="I29" s="145">
        <v>0</v>
      </c>
      <c r="J29" s="146">
        <f t="shared" si="0"/>
        <v>0</v>
      </c>
    </row>
    <row r="30" spans="1:12" s="147" customFormat="1">
      <c r="A30" s="140">
        <v>16</v>
      </c>
      <c r="B30" s="148"/>
      <c r="C30" s="148"/>
      <c r="D30" s="142"/>
      <c r="E30" s="143"/>
      <c r="F30" s="143"/>
      <c r="G30" s="143"/>
      <c r="H30" s="144">
        <v>0</v>
      </c>
      <c r="I30" s="145">
        <v>0</v>
      </c>
      <c r="J30" s="146">
        <f t="shared" si="0"/>
        <v>0</v>
      </c>
    </row>
    <row r="31" spans="1:12" s="147" customFormat="1">
      <c r="A31" s="140">
        <v>17</v>
      </c>
      <c r="B31" s="148"/>
      <c r="C31" s="148"/>
      <c r="D31" s="142"/>
      <c r="E31" s="143"/>
      <c r="F31" s="143"/>
      <c r="G31" s="143"/>
      <c r="H31" s="144">
        <v>0</v>
      </c>
      <c r="I31" s="145">
        <v>0</v>
      </c>
      <c r="J31" s="146">
        <f t="shared" si="0"/>
        <v>0</v>
      </c>
    </row>
    <row r="32" spans="1:12" s="147" customFormat="1">
      <c r="A32" s="140">
        <v>18</v>
      </c>
      <c r="B32" s="148"/>
      <c r="C32" s="148"/>
      <c r="D32" s="142"/>
      <c r="E32" s="143"/>
      <c r="F32" s="143"/>
      <c r="G32" s="143"/>
      <c r="H32" s="144">
        <v>0</v>
      </c>
      <c r="I32" s="145">
        <v>0</v>
      </c>
      <c r="J32" s="146">
        <f t="shared" si="0"/>
        <v>0</v>
      </c>
    </row>
    <row r="33" spans="1:10" s="147" customFormat="1">
      <c r="A33" s="140">
        <v>19</v>
      </c>
      <c r="B33" s="148"/>
      <c r="C33" s="148"/>
      <c r="D33" s="142"/>
      <c r="E33" s="143"/>
      <c r="F33" s="143"/>
      <c r="G33" s="143"/>
      <c r="H33" s="144">
        <v>0</v>
      </c>
      <c r="I33" s="145">
        <v>0</v>
      </c>
      <c r="J33" s="146">
        <f t="shared" si="0"/>
        <v>0</v>
      </c>
    </row>
    <row r="34" spans="1:10" s="147" customFormat="1">
      <c r="A34" s="140">
        <v>20</v>
      </c>
      <c r="B34" s="148"/>
      <c r="C34" s="148"/>
      <c r="D34" s="142"/>
      <c r="E34" s="143"/>
      <c r="F34" s="143"/>
      <c r="G34" s="143"/>
      <c r="H34" s="144">
        <v>0</v>
      </c>
      <c r="I34" s="145">
        <v>0</v>
      </c>
      <c r="J34" s="146">
        <f t="shared" si="0"/>
        <v>0</v>
      </c>
    </row>
    <row r="35" spans="1:10" s="147" customFormat="1">
      <c r="A35" s="140">
        <v>21</v>
      </c>
      <c r="B35" s="148"/>
      <c r="C35" s="148"/>
      <c r="D35" s="142"/>
      <c r="E35" s="143"/>
      <c r="F35" s="143"/>
      <c r="G35" s="143"/>
      <c r="H35" s="144">
        <v>0</v>
      </c>
      <c r="I35" s="145">
        <v>0</v>
      </c>
      <c r="J35" s="146">
        <f t="shared" si="0"/>
        <v>0</v>
      </c>
    </row>
    <row r="36" spans="1:10" s="147" customFormat="1">
      <c r="A36" s="140">
        <v>22</v>
      </c>
      <c r="B36" s="148"/>
      <c r="C36" s="148"/>
      <c r="D36" s="142"/>
      <c r="E36" s="143"/>
      <c r="F36" s="143"/>
      <c r="G36" s="143"/>
      <c r="H36" s="144">
        <v>0</v>
      </c>
      <c r="I36" s="145">
        <v>0</v>
      </c>
      <c r="J36" s="146">
        <f t="shared" si="0"/>
        <v>0</v>
      </c>
    </row>
    <row r="37" spans="1:10" s="147" customFormat="1">
      <c r="A37" s="140">
        <v>23</v>
      </c>
      <c r="B37" s="148"/>
      <c r="C37" s="148"/>
      <c r="D37" s="142"/>
      <c r="E37" s="143"/>
      <c r="F37" s="143"/>
      <c r="G37" s="143"/>
      <c r="H37" s="144">
        <v>0</v>
      </c>
      <c r="I37" s="145">
        <v>0</v>
      </c>
      <c r="J37" s="146">
        <f t="shared" si="0"/>
        <v>0</v>
      </c>
    </row>
    <row r="38" spans="1:10" s="147" customFormat="1">
      <c r="A38" s="140">
        <v>24</v>
      </c>
      <c r="B38" s="148"/>
      <c r="C38" s="148"/>
      <c r="D38" s="142"/>
      <c r="E38" s="143"/>
      <c r="F38" s="143"/>
      <c r="G38" s="143"/>
      <c r="H38" s="144">
        <v>0</v>
      </c>
      <c r="I38" s="145">
        <v>0</v>
      </c>
      <c r="J38" s="146">
        <f t="shared" si="0"/>
        <v>0</v>
      </c>
    </row>
    <row r="39" spans="1:10" s="147" customFormat="1">
      <c r="A39" s="140">
        <v>25</v>
      </c>
      <c r="B39" s="148"/>
      <c r="C39" s="148"/>
      <c r="D39" s="142"/>
      <c r="E39" s="143"/>
      <c r="F39" s="143"/>
      <c r="G39" s="143"/>
      <c r="H39" s="144">
        <v>0</v>
      </c>
      <c r="I39" s="145">
        <v>0</v>
      </c>
      <c r="J39" s="146">
        <f t="shared" si="0"/>
        <v>0</v>
      </c>
    </row>
    <row r="40" spans="1:10" s="147" customFormat="1">
      <c r="A40" s="140">
        <v>26</v>
      </c>
      <c r="B40" s="148"/>
      <c r="C40" s="148"/>
      <c r="D40" s="142"/>
      <c r="E40" s="143"/>
      <c r="F40" s="143"/>
      <c r="G40" s="143"/>
      <c r="H40" s="144">
        <v>0</v>
      </c>
      <c r="I40" s="145">
        <v>0</v>
      </c>
      <c r="J40" s="146">
        <f t="shared" si="0"/>
        <v>0</v>
      </c>
    </row>
    <row r="41" spans="1:10" s="147" customFormat="1">
      <c r="A41" s="140">
        <v>27</v>
      </c>
      <c r="B41" s="148"/>
      <c r="C41" s="148"/>
      <c r="D41" s="142"/>
      <c r="E41" s="143"/>
      <c r="F41" s="143"/>
      <c r="G41" s="143"/>
      <c r="H41" s="144">
        <v>0</v>
      </c>
      <c r="I41" s="145">
        <v>0</v>
      </c>
      <c r="J41" s="146">
        <f t="shared" si="0"/>
        <v>0</v>
      </c>
    </row>
    <row r="42" spans="1:10" s="147" customFormat="1">
      <c r="A42" s="140">
        <v>28</v>
      </c>
      <c r="B42" s="148"/>
      <c r="C42" s="148"/>
      <c r="D42" s="142"/>
      <c r="E42" s="143"/>
      <c r="F42" s="143"/>
      <c r="G42" s="143"/>
      <c r="H42" s="144">
        <v>0</v>
      </c>
      <c r="I42" s="145">
        <v>0</v>
      </c>
      <c r="J42" s="146">
        <f t="shared" si="0"/>
        <v>0</v>
      </c>
    </row>
    <row r="43" spans="1:10" s="147" customFormat="1">
      <c r="A43" s="140">
        <v>29</v>
      </c>
      <c r="B43" s="148"/>
      <c r="C43" s="148"/>
      <c r="D43" s="142"/>
      <c r="E43" s="143"/>
      <c r="F43" s="143"/>
      <c r="G43" s="143"/>
      <c r="H43" s="144">
        <v>0</v>
      </c>
      <c r="I43" s="145">
        <v>0</v>
      </c>
      <c r="J43" s="146">
        <f t="shared" si="0"/>
        <v>0</v>
      </c>
    </row>
    <row r="44" spans="1:10" s="147" customFormat="1">
      <c r="A44" s="140">
        <v>30</v>
      </c>
      <c r="B44" s="148"/>
      <c r="C44" s="148"/>
      <c r="D44" s="142"/>
      <c r="E44" s="143"/>
      <c r="F44" s="143"/>
      <c r="G44" s="143"/>
      <c r="H44" s="144">
        <v>0</v>
      </c>
      <c r="I44" s="145">
        <v>0</v>
      </c>
      <c r="J44" s="146">
        <f t="shared" si="0"/>
        <v>0</v>
      </c>
    </row>
    <row r="45" spans="1:10" s="147" customFormat="1">
      <c r="A45" s="150"/>
      <c r="B45" s="151"/>
      <c r="C45" s="151"/>
      <c r="D45" s="151"/>
      <c r="E45" s="151"/>
      <c r="F45" s="152" t="s">
        <v>148</v>
      </c>
      <c r="G45" s="152"/>
      <c r="H45" s="152">
        <f>SUM(H15:H44)</f>
        <v>0</v>
      </c>
      <c r="I45" s="153"/>
      <c r="J45" s="154">
        <f>SUM(J15:J44)</f>
        <v>0</v>
      </c>
    </row>
    <row r="46" spans="1:10">
      <c r="A46" s="169"/>
      <c r="B46" s="155"/>
      <c r="C46" s="155"/>
      <c r="D46" s="155"/>
      <c r="E46" s="155"/>
      <c r="I46" s="156"/>
    </row>
    <row r="47" spans="1:10" s="159" customFormat="1" ht="13.5" customHeight="1">
      <c r="A47" s="158"/>
      <c r="B47" s="427" t="s">
        <v>149</v>
      </c>
      <c r="C47" s="427"/>
      <c r="D47" s="427"/>
      <c r="E47" s="427"/>
      <c r="F47" s="427"/>
      <c r="G47" s="427"/>
      <c r="H47" s="427"/>
      <c r="I47" s="427"/>
      <c r="J47" s="427"/>
    </row>
    <row r="48" spans="1:10" s="147" customFormat="1" ht="50.1" customHeight="1">
      <c r="A48" s="160"/>
      <c r="B48" s="428" t="s">
        <v>175</v>
      </c>
      <c r="C48" s="428"/>
      <c r="D48" s="428"/>
      <c r="E48" s="428"/>
      <c r="F48" s="428"/>
      <c r="G48" s="428"/>
      <c r="H48" s="428"/>
      <c r="I48" s="428"/>
      <c r="J48" s="428"/>
    </row>
    <row r="49" spans="1:10" s="147" customFormat="1" ht="50.1" customHeight="1">
      <c r="A49" s="160"/>
      <c r="B49" s="429" t="s">
        <v>240</v>
      </c>
      <c r="C49" s="429"/>
      <c r="D49" s="429"/>
      <c r="E49" s="429"/>
      <c r="F49" s="429"/>
      <c r="G49" s="429"/>
      <c r="H49" s="429"/>
      <c r="I49" s="429"/>
      <c r="J49" s="429"/>
    </row>
    <row r="50" spans="1:10" s="147" customFormat="1" ht="75" customHeight="1">
      <c r="A50" s="160"/>
      <c r="B50" s="429" t="s">
        <v>236</v>
      </c>
      <c r="C50" s="429"/>
      <c r="D50" s="429"/>
      <c r="E50" s="429"/>
      <c r="F50" s="429"/>
      <c r="G50" s="429"/>
      <c r="H50" s="429"/>
      <c r="I50" s="429"/>
      <c r="J50" s="429"/>
    </row>
    <row r="51" spans="1:10" s="147" customFormat="1" ht="24.95" customHeight="1">
      <c r="A51" s="160"/>
      <c r="B51" s="429" t="s">
        <v>150</v>
      </c>
      <c r="C51" s="429"/>
      <c r="D51" s="429"/>
      <c r="E51" s="429"/>
      <c r="F51" s="429"/>
      <c r="G51" s="429"/>
      <c r="H51" s="429"/>
      <c r="I51" s="429"/>
      <c r="J51" s="429"/>
    </row>
    <row r="52" spans="1:10" s="147" customFormat="1" ht="24.95" customHeight="1">
      <c r="A52" s="160"/>
      <c r="B52" s="429" t="s">
        <v>151</v>
      </c>
      <c r="C52" s="429"/>
      <c r="D52" s="429"/>
      <c r="E52" s="429"/>
      <c r="F52" s="429"/>
      <c r="G52" s="429"/>
      <c r="H52" s="429"/>
      <c r="I52" s="429"/>
      <c r="J52" s="429"/>
    </row>
    <row r="53" spans="1:10" s="147" customFormat="1" ht="37.5" customHeight="1">
      <c r="A53" s="160"/>
      <c r="B53" s="443" t="s">
        <v>152</v>
      </c>
      <c r="C53" s="443"/>
      <c r="D53" s="443"/>
      <c r="E53" s="443"/>
      <c r="F53" s="443"/>
      <c r="G53" s="443"/>
      <c r="H53" s="443"/>
      <c r="I53" s="443"/>
      <c r="J53" s="443"/>
    </row>
    <row r="54" spans="1:10" s="164" customFormat="1" ht="12">
      <c r="B54" s="165"/>
      <c r="C54" s="165"/>
      <c r="D54" s="165"/>
      <c r="E54" s="165"/>
      <c r="F54" s="165"/>
      <c r="G54" s="165"/>
      <c r="H54" s="165"/>
      <c r="I54" s="166"/>
      <c r="J54" s="165"/>
    </row>
    <row r="55" spans="1:10" s="147" customFormat="1" ht="24.75" customHeight="1">
      <c r="A55" s="160"/>
      <c r="B55" s="427" t="s">
        <v>158</v>
      </c>
      <c r="C55" s="427"/>
      <c r="D55" s="427"/>
      <c r="E55" s="427"/>
      <c r="F55" s="427"/>
      <c r="G55" s="427"/>
      <c r="H55" s="427"/>
      <c r="I55" s="427"/>
      <c r="J55" s="427"/>
    </row>
    <row r="56" spans="1:10" s="147" customFormat="1" ht="24.95" customHeight="1">
      <c r="A56" s="160"/>
      <c r="B56" s="428" t="s">
        <v>176</v>
      </c>
      <c r="C56" s="428"/>
      <c r="D56" s="428"/>
      <c r="E56" s="428"/>
      <c r="F56" s="428"/>
      <c r="G56" s="428"/>
      <c r="H56" s="428"/>
      <c r="I56" s="428"/>
      <c r="J56" s="428"/>
    </row>
    <row r="57" spans="1:10" s="147" customFormat="1" ht="24.95" customHeight="1">
      <c r="A57" s="160"/>
      <c r="B57" s="429" t="s">
        <v>159</v>
      </c>
      <c r="C57" s="429"/>
      <c r="D57" s="429"/>
      <c r="E57" s="429"/>
      <c r="F57" s="429"/>
      <c r="G57" s="429"/>
      <c r="H57" s="429"/>
      <c r="I57" s="429"/>
      <c r="J57" s="429"/>
    </row>
    <row r="58" spans="1:10" s="147" customFormat="1" ht="24.95" customHeight="1">
      <c r="A58" s="160"/>
      <c r="B58" s="442" t="s">
        <v>160</v>
      </c>
      <c r="C58" s="442"/>
      <c r="D58" s="442"/>
      <c r="E58" s="442"/>
      <c r="F58" s="442"/>
      <c r="G58" s="442"/>
      <c r="H58" s="442"/>
      <c r="I58" s="442"/>
      <c r="J58" s="442"/>
    </row>
    <row r="59" spans="1:10">
      <c r="A59" s="167"/>
      <c r="B59" s="161"/>
      <c r="C59" s="161"/>
      <c r="D59" s="161"/>
      <c r="E59" s="161"/>
      <c r="F59" s="161"/>
      <c r="G59" s="161"/>
      <c r="H59" s="161"/>
      <c r="I59" s="162"/>
      <c r="J59" s="161"/>
    </row>
    <row r="60" spans="1:10" s="159" customFormat="1" ht="13.5" customHeight="1">
      <c r="A60" s="158"/>
      <c r="B60" s="427" t="s">
        <v>153</v>
      </c>
      <c r="C60" s="427"/>
      <c r="D60" s="427"/>
      <c r="E60" s="427"/>
      <c r="F60" s="427"/>
      <c r="G60" s="427"/>
      <c r="H60" s="427"/>
      <c r="I60" s="427"/>
      <c r="J60" s="427"/>
    </row>
    <row r="61" spans="1:10" s="147" customFormat="1" ht="24.95" customHeight="1">
      <c r="A61" s="160"/>
      <c r="B61" s="428" t="s">
        <v>177</v>
      </c>
      <c r="C61" s="428"/>
      <c r="D61" s="428"/>
      <c r="E61" s="428"/>
      <c r="F61" s="428"/>
      <c r="G61" s="428"/>
      <c r="H61" s="428"/>
      <c r="I61" s="428"/>
      <c r="J61" s="428"/>
    </row>
    <row r="62" spans="1:10" s="147" customFormat="1" ht="24.95" customHeight="1">
      <c r="A62" s="160"/>
      <c r="B62" s="442" t="s">
        <v>160</v>
      </c>
      <c r="C62" s="442"/>
      <c r="D62" s="442"/>
      <c r="E62" s="442"/>
      <c r="F62" s="442"/>
      <c r="G62" s="442"/>
      <c r="H62" s="442"/>
      <c r="I62" s="442"/>
      <c r="J62" s="442"/>
    </row>
  </sheetData>
  <mergeCells count="37">
    <mergeCell ref="A2:F2"/>
    <mergeCell ref="F4:F5"/>
    <mergeCell ref="A4:A5"/>
    <mergeCell ref="B4:B5"/>
    <mergeCell ref="C4:C5"/>
    <mergeCell ref="D4:D5"/>
    <mergeCell ref="E4:E5"/>
    <mergeCell ref="A10:E10"/>
    <mergeCell ref="A11:F11"/>
    <mergeCell ref="A13:A14"/>
    <mergeCell ref="B13:B14"/>
    <mergeCell ref="C13:C14"/>
    <mergeCell ref="D13:D14"/>
    <mergeCell ref="E13:E14"/>
    <mergeCell ref="F13:F14"/>
    <mergeCell ref="B62:J62"/>
    <mergeCell ref="B55:J55"/>
    <mergeCell ref="B56:J56"/>
    <mergeCell ref="B57:J57"/>
    <mergeCell ref="B58:J58"/>
    <mergeCell ref="B60:J60"/>
    <mergeCell ref="H4:H5"/>
    <mergeCell ref="I4:I5"/>
    <mergeCell ref="J4:J5"/>
    <mergeCell ref="B61:J61"/>
    <mergeCell ref="B50:J50"/>
    <mergeCell ref="B51:J51"/>
    <mergeCell ref="B52:J52"/>
    <mergeCell ref="B53:J53"/>
    <mergeCell ref="I13:I14"/>
    <mergeCell ref="J13:J14"/>
    <mergeCell ref="B47:J47"/>
    <mergeCell ref="B48:J48"/>
    <mergeCell ref="B49:J49"/>
    <mergeCell ref="G13:G14"/>
    <mergeCell ref="H13:H14"/>
    <mergeCell ref="G4:G5"/>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L65"/>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8.5703125" style="131" customWidth="1"/>
    <col min="2" max="4" width="10" style="131" customWidth="1"/>
    <col min="5" max="5" width="18.42578125" style="131" customWidth="1"/>
    <col min="6" max="6" width="44.42578125" style="131" customWidth="1"/>
    <col min="7" max="7" width="8.140625" style="131" customWidth="1"/>
    <col min="8" max="10" width="11.140625" style="131" customWidth="1"/>
    <col min="11" max="1026" width="11.42578125" style="131" customWidth="1"/>
  </cols>
  <sheetData>
    <row r="1" spans="1:10" ht="15.75">
      <c r="A1" s="297" t="s">
        <v>315</v>
      </c>
    </row>
    <row r="2" spans="1:10" ht="15.75">
      <c r="A2" s="449" t="str">
        <f>A11</f>
        <v>8. Project-related expenses for evaluation (internal / external)</v>
      </c>
      <c r="B2" s="449"/>
      <c r="C2" s="449"/>
      <c r="D2" s="449"/>
      <c r="E2" s="449"/>
      <c r="F2" s="449"/>
    </row>
    <row r="4" spans="1:10">
      <c r="A4" s="439" t="s">
        <v>141</v>
      </c>
      <c r="B4" s="441" t="s">
        <v>142</v>
      </c>
      <c r="C4" s="441" t="s">
        <v>143</v>
      </c>
      <c r="D4" s="444" t="s">
        <v>144</v>
      </c>
      <c r="E4" s="434" t="s">
        <v>145</v>
      </c>
      <c r="F4" s="434" t="s">
        <v>146</v>
      </c>
      <c r="G4" s="435" t="s">
        <v>233</v>
      </c>
      <c r="H4" s="437" t="s">
        <v>207</v>
      </c>
      <c r="I4" s="439" t="s">
        <v>232</v>
      </c>
      <c r="J4" s="439" t="s">
        <v>147</v>
      </c>
    </row>
    <row r="5" spans="1:10">
      <c r="A5" s="439"/>
      <c r="B5" s="441"/>
      <c r="C5" s="441"/>
      <c r="D5" s="444"/>
      <c r="E5" s="434"/>
      <c r="F5" s="434"/>
      <c r="G5" s="436"/>
      <c r="H5" s="438"/>
      <c r="I5" s="439"/>
      <c r="J5" s="439"/>
    </row>
    <row r="6" spans="1:10">
      <c r="A6" s="285" t="s">
        <v>263</v>
      </c>
      <c r="B6" s="286" t="s">
        <v>299</v>
      </c>
      <c r="C6" s="286"/>
      <c r="D6" s="287">
        <v>45260</v>
      </c>
      <c r="E6" s="288" t="s">
        <v>300</v>
      </c>
      <c r="F6" s="289" t="s">
        <v>301</v>
      </c>
      <c r="G6" s="290" t="s">
        <v>275</v>
      </c>
      <c r="H6" s="293">
        <v>1800</v>
      </c>
      <c r="I6" s="292">
        <v>0.82591000000000003</v>
      </c>
      <c r="J6" s="290">
        <f>H6*I6</f>
        <v>1486.6380000000001</v>
      </c>
    </row>
    <row r="7" spans="1:10">
      <c r="A7" s="285" t="s">
        <v>264</v>
      </c>
      <c r="B7" s="286" t="s">
        <v>299</v>
      </c>
      <c r="C7" s="286"/>
      <c r="D7" s="287">
        <v>45290</v>
      </c>
      <c r="E7" s="288" t="s">
        <v>300</v>
      </c>
      <c r="F7" s="289" t="s">
        <v>314</v>
      </c>
      <c r="G7" s="290" t="s">
        <v>275</v>
      </c>
      <c r="H7" s="291">
        <v>3600</v>
      </c>
      <c r="I7" s="292">
        <v>0.82591000000000003</v>
      </c>
      <c r="J7" s="290">
        <f>H7*I7</f>
        <v>2973.2760000000003</v>
      </c>
    </row>
    <row r="9" spans="1:10" s="104" customFormat="1">
      <c r="I9" s="132" t="s">
        <v>139</v>
      </c>
      <c r="J9" s="133" t="str">
        <f>('Financial report (ongoing)'!C3)</f>
        <v>[please enter: Number as in the Grant Transfer Agreement]</v>
      </c>
    </row>
    <row r="10" spans="1:10" s="135" customFormat="1" ht="15.6" customHeight="1">
      <c r="A10" s="445" t="s">
        <v>140</v>
      </c>
      <c r="B10" s="445"/>
      <c r="C10" s="445"/>
      <c r="D10" s="445"/>
      <c r="E10" s="445"/>
      <c r="F10" s="134" t="str">
        <f>'Financial plan DD.MM.YYYY'!E1</f>
        <v>YYYY</v>
      </c>
      <c r="G10" s="134"/>
    </row>
    <row r="11" spans="1:10" s="137" customFormat="1" ht="15.75">
      <c r="A11" s="426" t="str">
        <f>'Financial plan DD.MM.YYYY'!A45:B45</f>
        <v>8. Project-related expenses for evaluation (internal / external)</v>
      </c>
      <c r="B11" s="426"/>
      <c r="C11" s="426"/>
      <c r="D11" s="426"/>
      <c r="E11" s="426"/>
      <c r="F11" s="426"/>
      <c r="G11" s="277"/>
      <c r="H11" s="136"/>
    </row>
    <row r="12" spans="1:10" s="137" customFormat="1" ht="15">
      <c r="A12" s="136"/>
      <c r="B12" s="136"/>
      <c r="C12" s="136"/>
      <c r="D12" s="136"/>
      <c r="E12" s="136"/>
      <c r="F12" s="136"/>
      <c r="G12" s="136"/>
      <c r="H12" s="136"/>
    </row>
    <row r="13" spans="1:10" s="138" customFormat="1" ht="12" customHeight="1">
      <c r="A13" s="440" t="s">
        <v>141</v>
      </c>
      <c r="B13" s="446" t="s">
        <v>142</v>
      </c>
      <c r="C13" s="446" t="s">
        <v>143</v>
      </c>
      <c r="D13" s="447" t="s">
        <v>144</v>
      </c>
      <c r="E13" s="448" t="s">
        <v>145</v>
      </c>
      <c r="F13" s="448" t="s">
        <v>146</v>
      </c>
      <c r="G13" s="432" t="s">
        <v>233</v>
      </c>
      <c r="H13" s="430" t="s">
        <v>207</v>
      </c>
      <c r="I13" s="440" t="s">
        <v>232</v>
      </c>
      <c r="J13" s="440" t="s">
        <v>147</v>
      </c>
    </row>
    <row r="14" spans="1:10" s="139" customFormat="1" ht="23.1" customHeight="1">
      <c r="A14" s="440"/>
      <c r="B14" s="446"/>
      <c r="C14" s="446"/>
      <c r="D14" s="447"/>
      <c r="E14" s="448"/>
      <c r="F14" s="448"/>
      <c r="G14" s="433"/>
      <c r="H14" s="431"/>
      <c r="I14" s="440"/>
      <c r="J14" s="440"/>
    </row>
    <row r="15" spans="1:10" s="147" customFormat="1">
      <c r="A15" s="140">
        <v>1</v>
      </c>
      <c r="B15" s="141"/>
      <c r="C15" s="141"/>
      <c r="D15" s="142"/>
      <c r="E15" s="143"/>
      <c r="F15" s="143"/>
      <c r="G15" s="143"/>
      <c r="H15" s="144">
        <v>0</v>
      </c>
      <c r="I15" s="145">
        <v>0</v>
      </c>
      <c r="J15" s="146">
        <f t="shared" ref="J15:J44" si="0">SUM(H15)*I15</f>
        <v>0</v>
      </c>
    </row>
    <row r="16" spans="1:10" s="147" customFormat="1">
      <c r="A16" s="140">
        <v>2</v>
      </c>
      <c r="B16" s="148"/>
      <c r="C16" s="148"/>
      <c r="D16" s="142"/>
      <c r="E16" s="143"/>
      <c r="F16" s="143"/>
      <c r="G16" s="143"/>
      <c r="H16" s="144">
        <v>0</v>
      </c>
      <c r="I16" s="145">
        <v>0</v>
      </c>
      <c r="J16" s="146">
        <f t="shared" si="0"/>
        <v>0</v>
      </c>
    </row>
    <row r="17" spans="1:12" s="147" customFormat="1">
      <c r="A17" s="140">
        <v>3</v>
      </c>
      <c r="B17" s="141"/>
      <c r="C17" s="141"/>
      <c r="D17" s="142"/>
      <c r="E17" s="149"/>
      <c r="F17" s="143"/>
      <c r="G17" s="143"/>
      <c r="H17" s="144">
        <v>0</v>
      </c>
      <c r="I17" s="145">
        <v>0</v>
      </c>
      <c r="J17" s="146">
        <f t="shared" si="0"/>
        <v>0</v>
      </c>
    </row>
    <row r="18" spans="1:12" s="147" customFormat="1">
      <c r="A18" s="140">
        <v>4</v>
      </c>
      <c r="B18" s="141"/>
      <c r="C18" s="141"/>
      <c r="D18" s="142"/>
      <c r="E18" s="143"/>
      <c r="F18" s="143"/>
      <c r="G18" s="143"/>
      <c r="H18" s="144">
        <v>0</v>
      </c>
      <c r="I18" s="145">
        <v>0</v>
      </c>
      <c r="J18" s="146">
        <f t="shared" si="0"/>
        <v>0</v>
      </c>
    </row>
    <row r="19" spans="1:12" s="147" customFormat="1">
      <c r="A19" s="140">
        <v>5</v>
      </c>
      <c r="B19" s="148"/>
      <c r="C19" s="148"/>
      <c r="D19" s="142"/>
      <c r="E19" s="143"/>
      <c r="F19" s="143"/>
      <c r="G19" s="143"/>
      <c r="H19" s="144">
        <v>0</v>
      </c>
      <c r="I19" s="145">
        <v>0</v>
      </c>
      <c r="J19" s="146">
        <f t="shared" si="0"/>
        <v>0</v>
      </c>
    </row>
    <row r="20" spans="1:12" s="147" customFormat="1">
      <c r="A20" s="140">
        <v>6</v>
      </c>
      <c r="B20" s="148"/>
      <c r="C20" s="148"/>
      <c r="D20" s="142"/>
      <c r="E20" s="143"/>
      <c r="F20" s="143"/>
      <c r="G20" s="143"/>
      <c r="H20" s="144">
        <v>0</v>
      </c>
      <c r="I20" s="145">
        <v>0</v>
      </c>
      <c r="J20" s="146">
        <f t="shared" si="0"/>
        <v>0</v>
      </c>
    </row>
    <row r="21" spans="1:12" s="147" customFormat="1">
      <c r="A21" s="140">
        <v>7</v>
      </c>
      <c r="B21" s="148"/>
      <c r="C21" s="148"/>
      <c r="D21" s="142"/>
      <c r="E21" s="143"/>
      <c r="F21" s="143"/>
      <c r="G21" s="143"/>
      <c r="H21" s="144">
        <v>0</v>
      </c>
      <c r="I21" s="145">
        <v>0</v>
      </c>
      <c r="J21" s="146">
        <f t="shared" si="0"/>
        <v>0</v>
      </c>
    </row>
    <row r="22" spans="1:12" s="147" customFormat="1">
      <c r="A22" s="140">
        <v>8</v>
      </c>
      <c r="B22" s="148"/>
      <c r="C22" s="148"/>
      <c r="D22" s="142"/>
      <c r="E22" s="143"/>
      <c r="F22" s="143"/>
      <c r="G22" s="143"/>
      <c r="H22" s="144">
        <v>0</v>
      </c>
      <c r="I22" s="145">
        <v>0</v>
      </c>
      <c r="J22" s="146">
        <f t="shared" si="0"/>
        <v>0</v>
      </c>
      <c r="L22" s="135"/>
    </row>
    <row r="23" spans="1:12" s="147" customFormat="1">
      <c r="A23" s="140">
        <v>9</v>
      </c>
      <c r="B23" s="148"/>
      <c r="C23" s="148"/>
      <c r="D23" s="142"/>
      <c r="E23" s="143"/>
      <c r="F23" s="143"/>
      <c r="G23" s="143"/>
      <c r="H23" s="144">
        <v>0</v>
      </c>
      <c r="I23" s="145">
        <v>0</v>
      </c>
      <c r="J23" s="146">
        <f t="shared" si="0"/>
        <v>0</v>
      </c>
    </row>
    <row r="24" spans="1:12" s="147" customFormat="1">
      <c r="A24" s="140">
        <v>10</v>
      </c>
      <c r="B24" s="148"/>
      <c r="C24" s="148"/>
      <c r="D24" s="142"/>
      <c r="E24" s="143"/>
      <c r="F24" s="143"/>
      <c r="G24" s="143"/>
      <c r="H24" s="144">
        <v>0</v>
      </c>
      <c r="I24" s="145">
        <v>0</v>
      </c>
      <c r="J24" s="146">
        <f t="shared" si="0"/>
        <v>0</v>
      </c>
    </row>
    <row r="25" spans="1:12" s="147" customFormat="1">
      <c r="A25" s="140">
        <v>11</v>
      </c>
      <c r="B25" s="148"/>
      <c r="C25" s="148"/>
      <c r="D25" s="142"/>
      <c r="E25" s="143"/>
      <c r="F25" s="143"/>
      <c r="G25" s="143"/>
      <c r="H25" s="144">
        <v>0</v>
      </c>
      <c r="I25" s="145">
        <v>0</v>
      </c>
      <c r="J25" s="146">
        <f t="shared" si="0"/>
        <v>0</v>
      </c>
    </row>
    <row r="26" spans="1:12" s="147" customFormat="1">
      <c r="A26" s="140">
        <v>12</v>
      </c>
      <c r="B26" s="148"/>
      <c r="C26" s="148"/>
      <c r="D26" s="142"/>
      <c r="E26" s="143"/>
      <c r="F26" s="143"/>
      <c r="G26" s="143"/>
      <c r="H26" s="144">
        <v>0</v>
      </c>
      <c r="I26" s="145">
        <v>0</v>
      </c>
      <c r="J26" s="146">
        <f t="shared" si="0"/>
        <v>0</v>
      </c>
    </row>
    <row r="27" spans="1:12" s="147" customFormat="1">
      <c r="A27" s="140">
        <v>13</v>
      </c>
      <c r="B27" s="148"/>
      <c r="C27" s="148"/>
      <c r="D27" s="142"/>
      <c r="E27" s="143"/>
      <c r="F27" s="143"/>
      <c r="G27" s="143"/>
      <c r="H27" s="144">
        <v>0</v>
      </c>
      <c r="I27" s="145">
        <v>0</v>
      </c>
      <c r="J27" s="146">
        <f t="shared" si="0"/>
        <v>0</v>
      </c>
    </row>
    <row r="28" spans="1:12" s="147" customFormat="1">
      <c r="A28" s="140">
        <v>14</v>
      </c>
      <c r="B28" s="148"/>
      <c r="C28" s="148"/>
      <c r="D28" s="142"/>
      <c r="E28" s="143"/>
      <c r="F28" s="143"/>
      <c r="G28" s="143"/>
      <c r="H28" s="144">
        <v>0</v>
      </c>
      <c r="I28" s="145">
        <v>0</v>
      </c>
      <c r="J28" s="146">
        <f t="shared" si="0"/>
        <v>0</v>
      </c>
    </row>
    <row r="29" spans="1:12" s="147" customFormat="1">
      <c r="A29" s="140">
        <v>15</v>
      </c>
      <c r="B29" s="148"/>
      <c r="C29" s="148"/>
      <c r="D29" s="142"/>
      <c r="E29" s="143"/>
      <c r="F29" s="143"/>
      <c r="G29" s="143"/>
      <c r="H29" s="144">
        <v>0</v>
      </c>
      <c r="I29" s="145">
        <v>0</v>
      </c>
      <c r="J29" s="146">
        <f t="shared" si="0"/>
        <v>0</v>
      </c>
    </row>
    <row r="30" spans="1:12" s="147" customFormat="1">
      <c r="A30" s="140">
        <v>16</v>
      </c>
      <c r="B30" s="148"/>
      <c r="C30" s="148"/>
      <c r="D30" s="142"/>
      <c r="E30" s="143"/>
      <c r="F30" s="143"/>
      <c r="G30" s="143"/>
      <c r="H30" s="144">
        <v>0</v>
      </c>
      <c r="I30" s="145">
        <v>0</v>
      </c>
      <c r="J30" s="146">
        <f t="shared" si="0"/>
        <v>0</v>
      </c>
    </row>
    <row r="31" spans="1:12" s="147" customFormat="1">
      <c r="A31" s="140">
        <v>17</v>
      </c>
      <c r="B31" s="148"/>
      <c r="C31" s="148"/>
      <c r="D31" s="142"/>
      <c r="E31" s="143"/>
      <c r="F31" s="143"/>
      <c r="G31" s="143"/>
      <c r="H31" s="144">
        <v>0</v>
      </c>
      <c r="I31" s="145">
        <v>0</v>
      </c>
      <c r="J31" s="146">
        <f t="shared" si="0"/>
        <v>0</v>
      </c>
    </row>
    <row r="32" spans="1:12" s="147" customFormat="1">
      <c r="A32" s="140">
        <v>18</v>
      </c>
      <c r="B32" s="148"/>
      <c r="C32" s="148"/>
      <c r="D32" s="142"/>
      <c r="E32" s="143"/>
      <c r="F32" s="143"/>
      <c r="G32" s="143"/>
      <c r="H32" s="144">
        <v>0</v>
      </c>
      <c r="I32" s="145">
        <v>0</v>
      </c>
      <c r="J32" s="146">
        <f t="shared" si="0"/>
        <v>0</v>
      </c>
    </row>
    <row r="33" spans="1:10" s="147" customFormat="1">
      <c r="A33" s="140">
        <v>19</v>
      </c>
      <c r="B33" s="148"/>
      <c r="C33" s="148"/>
      <c r="D33" s="142"/>
      <c r="E33" s="143"/>
      <c r="F33" s="143"/>
      <c r="G33" s="143"/>
      <c r="H33" s="144">
        <v>0</v>
      </c>
      <c r="I33" s="145">
        <v>0</v>
      </c>
      <c r="J33" s="146">
        <f t="shared" si="0"/>
        <v>0</v>
      </c>
    </row>
    <row r="34" spans="1:10" s="147" customFormat="1">
      <c r="A34" s="140">
        <v>20</v>
      </c>
      <c r="B34" s="148"/>
      <c r="C34" s="148"/>
      <c r="D34" s="142"/>
      <c r="E34" s="143"/>
      <c r="F34" s="143"/>
      <c r="G34" s="143"/>
      <c r="H34" s="144">
        <v>0</v>
      </c>
      <c r="I34" s="145">
        <v>0</v>
      </c>
      <c r="J34" s="146">
        <f t="shared" si="0"/>
        <v>0</v>
      </c>
    </row>
    <row r="35" spans="1:10" s="147" customFormat="1">
      <c r="A35" s="140">
        <v>21</v>
      </c>
      <c r="B35" s="148"/>
      <c r="C35" s="148"/>
      <c r="D35" s="142"/>
      <c r="E35" s="143"/>
      <c r="F35" s="143"/>
      <c r="G35" s="143"/>
      <c r="H35" s="144">
        <v>0</v>
      </c>
      <c r="I35" s="145">
        <v>0</v>
      </c>
      <c r="J35" s="146">
        <f t="shared" si="0"/>
        <v>0</v>
      </c>
    </row>
    <row r="36" spans="1:10" s="147" customFormat="1">
      <c r="A36" s="140">
        <v>22</v>
      </c>
      <c r="B36" s="148"/>
      <c r="C36" s="148"/>
      <c r="D36" s="142"/>
      <c r="E36" s="143"/>
      <c r="F36" s="143"/>
      <c r="G36" s="143"/>
      <c r="H36" s="144">
        <v>0</v>
      </c>
      <c r="I36" s="145">
        <v>0</v>
      </c>
      <c r="J36" s="146">
        <f t="shared" si="0"/>
        <v>0</v>
      </c>
    </row>
    <row r="37" spans="1:10" s="147" customFormat="1">
      <c r="A37" s="140">
        <v>23</v>
      </c>
      <c r="B37" s="148"/>
      <c r="C37" s="148"/>
      <c r="D37" s="142"/>
      <c r="E37" s="143"/>
      <c r="F37" s="143"/>
      <c r="G37" s="143"/>
      <c r="H37" s="144">
        <v>0</v>
      </c>
      <c r="I37" s="145">
        <v>0</v>
      </c>
      <c r="J37" s="146">
        <f t="shared" si="0"/>
        <v>0</v>
      </c>
    </row>
    <row r="38" spans="1:10" s="147" customFormat="1">
      <c r="A38" s="140">
        <v>24</v>
      </c>
      <c r="B38" s="148"/>
      <c r="C38" s="148"/>
      <c r="D38" s="142"/>
      <c r="E38" s="143"/>
      <c r="F38" s="143"/>
      <c r="G38" s="143"/>
      <c r="H38" s="144">
        <v>0</v>
      </c>
      <c r="I38" s="145">
        <v>0</v>
      </c>
      <c r="J38" s="146">
        <f t="shared" si="0"/>
        <v>0</v>
      </c>
    </row>
    <row r="39" spans="1:10" s="147" customFormat="1">
      <c r="A39" s="140">
        <v>25</v>
      </c>
      <c r="B39" s="148"/>
      <c r="C39" s="148"/>
      <c r="D39" s="142"/>
      <c r="E39" s="143"/>
      <c r="F39" s="143"/>
      <c r="G39" s="143"/>
      <c r="H39" s="144">
        <v>0</v>
      </c>
      <c r="I39" s="145">
        <v>0</v>
      </c>
      <c r="J39" s="146">
        <f t="shared" si="0"/>
        <v>0</v>
      </c>
    </row>
    <row r="40" spans="1:10" s="147" customFormat="1">
      <c r="A40" s="140">
        <v>26</v>
      </c>
      <c r="B40" s="148"/>
      <c r="C40" s="148"/>
      <c r="D40" s="142"/>
      <c r="E40" s="143"/>
      <c r="F40" s="143"/>
      <c r="G40" s="143"/>
      <c r="H40" s="144">
        <v>0</v>
      </c>
      <c r="I40" s="145">
        <v>0</v>
      </c>
      <c r="J40" s="146">
        <f t="shared" si="0"/>
        <v>0</v>
      </c>
    </row>
    <row r="41" spans="1:10" s="147" customFormat="1">
      <c r="A41" s="140">
        <v>27</v>
      </c>
      <c r="B41" s="148"/>
      <c r="C41" s="148"/>
      <c r="D41" s="142"/>
      <c r="E41" s="143"/>
      <c r="F41" s="143"/>
      <c r="G41" s="143"/>
      <c r="H41" s="144">
        <v>0</v>
      </c>
      <c r="I41" s="145">
        <v>0</v>
      </c>
      <c r="J41" s="146">
        <f t="shared" si="0"/>
        <v>0</v>
      </c>
    </row>
    <row r="42" spans="1:10" s="147" customFormat="1">
      <c r="A42" s="140">
        <v>28</v>
      </c>
      <c r="B42" s="148"/>
      <c r="C42" s="148"/>
      <c r="D42" s="142"/>
      <c r="E42" s="143"/>
      <c r="F42" s="143"/>
      <c r="G42" s="143"/>
      <c r="H42" s="144">
        <v>0</v>
      </c>
      <c r="I42" s="145">
        <v>0</v>
      </c>
      <c r="J42" s="146">
        <f t="shared" si="0"/>
        <v>0</v>
      </c>
    </row>
    <row r="43" spans="1:10" s="147" customFormat="1">
      <c r="A43" s="140">
        <v>29</v>
      </c>
      <c r="B43" s="148"/>
      <c r="C43" s="148"/>
      <c r="D43" s="142"/>
      <c r="E43" s="143"/>
      <c r="F43" s="143"/>
      <c r="G43" s="143"/>
      <c r="H43" s="144">
        <v>0</v>
      </c>
      <c r="I43" s="145">
        <v>0</v>
      </c>
      <c r="J43" s="146">
        <f t="shared" si="0"/>
        <v>0</v>
      </c>
    </row>
    <row r="44" spans="1:10" s="147" customFormat="1">
      <c r="A44" s="140">
        <v>30</v>
      </c>
      <c r="B44" s="148"/>
      <c r="C44" s="148"/>
      <c r="D44" s="142"/>
      <c r="E44" s="143"/>
      <c r="F44" s="143"/>
      <c r="G44" s="143"/>
      <c r="H44" s="144">
        <v>0</v>
      </c>
      <c r="I44" s="145">
        <v>0</v>
      </c>
      <c r="J44" s="146">
        <f t="shared" si="0"/>
        <v>0</v>
      </c>
    </row>
    <row r="45" spans="1:10" s="147" customFormat="1">
      <c r="A45" s="150"/>
      <c r="B45" s="151"/>
      <c r="C45" s="151"/>
      <c r="D45" s="151"/>
      <c r="E45" s="151"/>
      <c r="F45" s="152" t="s">
        <v>148</v>
      </c>
      <c r="G45" s="152"/>
      <c r="H45" s="152">
        <f>SUM(H15:H44)</f>
        <v>0</v>
      </c>
      <c r="I45" s="153"/>
      <c r="J45" s="154">
        <f>SUM(J15:J44)</f>
        <v>0</v>
      </c>
    </row>
    <row r="46" spans="1:10">
      <c r="A46" s="169"/>
      <c r="B46" s="155"/>
      <c r="C46" s="155"/>
      <c r="D46" s="155"/>
      <c r="E46" s="155"/>
      <c r="I46" s="156"/>
    </row>
    <row r="47" spans="1:10" s="159" customFormat="1" ht="13.5" customHeight="1">
      <c r="A47" s="158"/>
      <c r="B47" s="427" t="s">
        <v>149</v>
      </c>
      <c r="C47" s="427"/>
      <c r="D47" s="427"/>
      <c r="E47" s="427"/>
      <c r="F47" s="427"/>
      <c r="G47" s="427"/>
      <c r="H47" s="427"/>
      <c r="I47" s="427"/>
      <c r="J47" s="427"/>
    </row>
    <row r="48" spans="1:10" s="159" customFormat="1" ht="24.95" customHeight="1">
      <c r="A48" s="158"/>
      <c r="B48" s="428" t="s">
        <v>178</v>
      </c>
      <c r="C48" s="428"/>
      <c r="D48" s="428"/>
      <c r="E48" s="428"/>
      <c r="F48" s="428"/>
      <c r="G48" s="428"/>
      <c r="H48" s="428"/>
      <c r="I48" s="428"/>
      <c r="J48" s="428"/>
    </row>
    <row r="49" spans="1:13" s="147" customFormat="1" ht="41.25" customHeight="1">
      <c r="A49" s="160"/>
      <c r="B49" s="429" t="s">
        <v>235</v>
      </c>
      <c r="C49" s="429"/>
      <c r="D49" s="429"/>
      <c r="E49" s="429"/>
      <c r="F49" s="429"/>
      <c r="G49" s="429"/>
      <c r="H49" s="429"/>
      <c r="I49" s="429"/>
      <c r="J49" s="429"/>
      <c r="M49" s="170"/>
    </row>
    <row r="50" spans="1:13" s="147" customFormat="1" ht="72" customHeight="1">
      <c r="A50" s="160"/>
      <c r="B50" s="450" t="s">
        <v>236</v>
      </c>
      <c r="C50" s="451"/>
      <c r="D50" s="451"/>
      <c r="E50" s="451"/>
      <c r="F50" s="451"/>
      <c r="G50" s="451"/>
      <c r="H50" s="451"/>
      <c r="I50" s="451"/>
      <c r="J50" s="452"/>
      <c r="M50" s="170"/>
    </row>
    <row r="51" spans="1:13" s="147" customFormat="1" ht="24.95" customHeight="1">
      <c r="A51" s="160"/>
      <c r="B51" s="429" t="s">
        <v>179</v>
      </c>
      <c r="C51" s="429"/>
      <c r="D51" s="429"/>
      <c r="E51" s="429"/>
      <c r="F51" s="429"/>
      <c r="G51" s="429"/>
      <c r="H51" s="429"/>
      <c r="I51" s="429"/>
      <c r="J51" s="429"/>
    </row>
    <row r="52" spans="1:13" s="147" customFormat="1" ht="24.95" customHeight="1">
      <c r="A52" s="160"/>
      <c r="B52" s="429" t="s">
        <v>150</v>
      </c>
      <c r="C52" s="429"/>
      <c r="D52" s="429"/>
      <c r="E52" s="429"/>
      <c r="F52" s="429"/>
      <c r="G52" s="429"/>
      <c r="H52" s="429"/>
      <c r="I52" s="429"/>
      <c r="J52" s="429"/>
    </row>
    <row r="53" spans="1:13" s="147" customFormat="1" ht="24.95" customHeight="1">
      <c r="A53" s="160"/>
      <c r="B53" s="429" t="s">
        <v>151</v>
      </c>
      <c r="C53" s="429"/>
      <c r="D53" s="429"/>
      <c r="E53" s="429"/>
      <c r="F53" s="429"/>
      <c r="G53" s="429"/>
      <c r="H53" s="429"/>
      <c r="I53" s="429"/>
      <c r="J53" s="429"/>
    </row>
    <row r="54" spans="1:13" s="147" customFormat="1" ht="37.5" customHeight="1">
      <c r="A54" s="160"/>
      <c r="B54" s="443" t="s">
        <v>152</v>
      </c>
      <c r="C54" s="443"/>
      <c r="D54" s="443"/>
      <c r="E54" s="443"/>
      <c r="F54" s="443"/>
      <c r="G54" s="443"/>
      <c r="H54" s="443"/>
      <c r="I54" s="443"/>
      <c r="J54" s="443"/>
    </row>
    <row r="55" spans="1:13" s="164" customFormat="1" ht="12">
      <c r="B55" s="165"/>
      <c r="C55" s="165"/>
      <c r="D55" s="165"/>
      <c r="E55" s="165"/>
      <c r="F55" s="165"/>
      <c r="G55" s="165"/>
      <c r="H55" s="165"/>
      <c r="I55" s="166"/>
      <c r="J55" s="165"/>
    </row>
    <row r="56" spans="1:13" s="147" customFormat="1" ht="24.75" customHeight="1">
      <c r="A56" s="160"/>
      <c r="B56" s="427" t="s">
        <v>158</v>
      </c>
      <c r="C56" s="427"/>
      <c r="D56" s="427"/>
      <c r="E56" s="427"/>
      <c r="F56" s="427"/>
      <c r="G56" s="427"/>
      <c r="H56" s="427"/>
      <c r="I56" s="427"/>
      <c r="J56" s="427"/>
    </row>
    <row r="57" spans="1:13" s="147" customFormat="1" ht="24.95" customHeight="1">
      <c r="A57" s="160"/>
      <c r="B57" s="428" t="s">
        <v>180</v>
      </c>
      <c r="C57" s="428"/>
      <c r="D57" s="428"/>
      <c r="E57" s="428"/>
      <c r="F57" s="428"/>
      <c r="G57" s="428"/>
      <c r="H57" s="428"/>
      <c r="I57" s="428"/>
      <c r="J57" s="428"/>
    </row>
    <row r="58" spans="1:13" s="147" customFormat="1" ht="24.95" customHeight="1">
      <c r="A58" s="160"/>
      <c r="B58" s="429" t="s">
        <v>181</v>
      </c>
      <c r="C58" s="429"/>
      <c r="D58" s="429"/>
      <c r="E58" s="429"/>
      <c r="F58" s="429"/>
      <c r="G58" s="429"/>
      <c r="H58" s="429"/>
      <c r="I58" s="429"/>
      <c r="J58" s="429"/>
    </row>
    <row r="59" spans="1:13" s="147" customFormat="1" ht="24.95" customHeight="1">
      <c r="A59" s="160"/>
      <c r="B59" s="442" t="s">
        <v>160</v>
      </c>
      <c r="C59" s="442"/>
      <c r="D59" s="442"/>
      <c r="E59" s="442"/>
      <c r="F59" s="442"/>
      <c r="G59" s="442"/>
      <c r="H59" s="442"/>
      <c r="I59" s="442"/>
      <c r="J59" s="442"/>
    </row>
    <row r="60" spans="1:13">
      <c r="A60" s="167"/>
      <c r="B60" s="161"/>
      <c r="C60" s="161"/>
      <c r="D60" s="161"/>
      <c r="E60" s="161"/>
      <c r="F60" s="161"/>
      <c r="G60" s="161"/>
      <c r="H60" s="161"/>
      <c r="I60" s="162"/>
      <c r="J60" s="161"/>
    </row>
    <row r="61" spans="1:13" s="159" customFormat="1" ht="13.5" customHeight="1">
      <c r="A61" s="158"/>
      <c r="B61" s="427" t="s">
        <v>153</v>
      </c>
      <c r="C61" s="427"/>
      <c r="D61" s="427"/>
      <c r="E61" s="427"/>
      <c r="F61" s="427"/>
      <c r="G61" s="427"/>
      <c r="H61" s="427"/>
      <c r="I61" s="427"/>
      <c r="J61" s="427"/>
    </row>
    <row r="62" spans="1:13" s="147" customFormat="1" ht="24.95" customHeight="1">
      <c r="A62" s="160"/>
      <c r="B62" s="428" t="s">
        <v>182</v>
      </c>
      <c r="C62" s="428"/>
      <c r="D62" s="428"/>
      <c r="E62" s="428"/>
      <c r="F62" s="428"/>
      <c r="G62" s="428"/>
      <c r="H62" s="428"/>
      <c r="I62" s="428"/>
      <c r="J62" s="428"/>
    </row>
    <row r="63" spans="1:13" s="147" customFormat="1" ht="24.95" customHeight="1">
      <c r="A63" s="160"/>
      <c r="B63" s="429" t="s">
        <v>163</v>
      </c>
      <c r="C63" s="429"/>
      <c r="D63" s="429"/>
      <c r="E63" s="429"/>
      <c r="F63" s="429"/>
      <c r="G63" s="429"/>
      <c r="H63" s="429"/>
      <c r="I63" s="429"/>
      <c r="J63" s="429"/>
    </row>
    <row r="64" spans="1:13" s="147" customFormat="1" ht="24.95" customHeight="1">
      <c r="A64" s="160"/>
      <c r="B64" s="429" t="s">
        <v>156</v>
      </c>
      <c r="C64" s="429"/>
      <c r="D64" s="429"/>
      <c r="E64" s="429"/>
      <c r="F64" s="429"/>
      <c r="G64" s="429"/>
      <c r="H64" s="429"/>
      <c r="I64" s="429"/>
      <c r="J64" s="429"/>
    </row>
    <row r="65" spans="1:10" s="147" customFormat="1" ht="24.95" customHeight="1">
      <c r="A65" s="160"/>
      <c r="B65" s="442" t="s">
        <v>160</v>
      </c>
      <c r="C65" s="442"/>
      <c r="D65" s="442"/>
      <c r="E65" s="442"/>
      <c r="F65" s="442"/>
      <c r="G65" s="442"/>
      <c r="H65" s="442"/>
      <c r="I65" s="442"/>
      <c r="J65" s="442"/>
    </row>
  </sheetData>
  <mergeCells count="40">
    <mergeCell ref="A2:F2"/>
    <mergeCell ref="F4:F5"/>
    <mergeCell ref="A4:A5"/>
    <mergeCell ref="B4:B5"/>
    <mergeCell ref="C4:C5"/>
    <mergeCell ref="D4:D5"/>
    <mergeCell ref="E4:E5"/>
    <mergeCell ref="B50:J50"/>
    <mergeCell ref="H13:H14"/>
    <mergeCell ref="A10:E10"/>
    <mergeCell ref="A11:F11"/>
    <mergeCell ref="A13:A14"/>
    <mergeCell ref="B13:B14"/>
    <mergeCell ref="C13:C14"/>
    <mergeCell ref="D13:D14"/>
    <mergeCell ref="E13:E14"/>
    <mergeCell ref="F13:F14"/>
    <mergeCell ref="B64:J64"/>
    <mergeCell ref="B65:J65"/>
    <mergeCell ref="B57:J57"/>
    <mergeCell ref="B58:J58"/>
    <mergeCell ref="B59:J59"/>
    <mergeCell ref="B61:J61"/>
    <mergeCell ref="B62:J62"/>
    <mergeCell ref="G4:G5"/>
    <mergeCell ref="H4:H5"/>
    <mergeCell ref="I4:I5"/>
    <mergeCell ref="J4:J5"/>
    <mergeCell ref="B63:J63"/>
    <mergeCell ref="B51:J51"/>
    <mergeCell ref="B52:J52"/>
    <mergeCell ref="B53:J53"/>
    <mergeCell ref="B54:J54"/>
    <mergeCell ref="B56:J56"/>
    <mergeCell ref="I13:I14"/>
    <mergeCell ref="J13:J14"/>
    <mergeCell ref="B47:J47"/>
    <mergeCell ref="B48:J48"/>
    <mergeCell ref="B49:J49"/>
    <mergeCell ref="G13:G14"/>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L64"/>
  <sheetViews>
    <sheetView zoomScaleNormal="100" zoomScaleSheetLayoutView="100" zoomScalePageLayoutView="80" workbookViewId="0">
      <pane xSplit="1" ySplit="14" topLeftCell="B15" activePane="bottomRight" state="frozen"/>
      <selection pane="topRight" activeCell="B1" sqref="B1"/>
      <selection pane="bottomLeft" activeCell="A25" sqref="A25"/>
      <selection pane="bottomRight" activeCell="B15" sqref="B15"/>
    </sheetView>
  </sheetViews>
  <sheetFormatPr baseColWidth="10" defaultColWidth="9.140625" defaultRowHeight="12.75"/>
  <cols>
    <col min="1" max="1" width="9.28515625" style="131" bestFit="1" customWidth="1"/>
    <col min="2" max="4" width="10" style="131" customWidth="1"/>
    <col min="5" max="5" width="17.28515625" style="131" customWidth="1"/>
    <col min="6" max="6" width="44.42578125" style="131" customWidth="1"/>
    <col min="7" max="7" width="8.85546875" style="131" customWidth="1"/>
    <col min="8" max="10" width="11.140625" style="131" customWidth="1"/>
    <col min="11" max="1026" width="11.42578125" style="131" customWidth="1"/>
  </cols>
  <sheetData>
    <row r="1" spans="1:12" ht="15.75">
      <c r="A1" s="297" t="s">
        <v>315</v>
      </c>
    </row>
    <row r="2" spans="1:12" ht="15.75">
      <c r="A2" s="449" t="str">
        <f>A11</f>
        <v>9. Other project-related expenses</v>
      </c>
      <c r="B2" s="449"/>
      <c r="C2" s="449"/>
      <c r="D2" s="449"/>
      <c r="E2" s="449"/>
      <c r="F2" s="449"/>
    </row>
    <row r="4" spans="1:12">
      <c r="A4" s="439" t="s">
        <v>141</v>
      </c>
      <c r="B4" s="441" t="s">
        <v>142</v>
      </c>
      <c r="C4" s="441" t="s">
        <v>143</v>
      </c>
      <c r="D4" s="444" t="s">
        <v>144</v>
      </c>
      <c r="E4" s="434" t="s">
        <v>145</v>
      </c>
      <c r="F4" s="434" t="s">
        <v>146</v>
      </c>
      <c r="G4" s="435" t="s">
        <v>233</v>
      </c>
      <c r="H4" s="437" t="s">
        <v>207</v>
      </c>
      <c r="I4" s="439" t="s">
        <v>232</v>
      </c>
      <c r="J4" s="439" t="s">
        <v>147</v>
      </c>
    </row>
    <row r="5" spans="1:12">
      <c r="A5" s="439"/>
      <c r="B5" s="441"/>
      <c r="C5" s="441"/>
      <c r="D5" s="444"/>
      <c r="E5" s="434"/>
      <c r="F5" s="434"/>
      <c r="G5" s="436"/>
      <c r="H5" s="438"/>
      <c r="I5" s="439"/>
      <c r="J5" s="439"/>
    </row>
    <row r="6" spans="1:12" ht="24">
      <c r="A6" s="285" t="s">
        <v>263</v>
      </c>
      <c r="B6" s="286" t="s">
        <v>302</v>
      </c>
      <c r="C6" s="286"/>
      <c r="D6" s="287">
        <v>44969</v>
      </c>
      <c r="E6" s="474" t="s">
        <v>322</v>
      </c>
      <c r="F6" s="474" t="s">
        <v>323</v>
      </c>
      <c r="G6" s="475" t="s">
        <v>275</v>
      </c>
      <c r="H6" s="293">
        <v>18.75</v>
      </c>
      <c r="I6" s="476">
        <v>0.82591000000000003</v>
      </c>
      <c r="J6" s="475">
        <f>H6*I6</f>
        <v>15.4858125</v>
      </c>
    </row>
    <row r="7" spans="1:12">
      <c r="A7" s="285" t="s">
        <v>264</v>
      </c>
      <c r="B7" s="286" t="s">
        <v>305</v>
      </c>
      <c r="C7" s="286"/>
      <c r="D7" s="287">
        <v>45000</v>
      </c>
      <c r="E7" s="288" t="s">
        <v>306</v>
      </c>
      <c r="F7" s="289" t="s">
        <v>307</v>
      </c>
      <c r="G7" s="290" t="s">
        <v>260</v>
      </c>
      <c r="H7" s="291">
        <v>20</v>
      </c>
      <c r="I7" s="292">
        <v>1</v>
      </c>
      <c r="J7" s="290">
        <f>H7*I7</f>
        <v>20</v>
      </c>
    </row>
    <row r="9" spans="1:12" s="104" customFormat="1">
      <c r="I9" s="132" t="s">
        <v>139</v>
      </c>
      <c r="J9" s="133" t="str">
        <f>('Financial report (ongoing)'!C3)</f>
        <v>[please enter: Number as in the Grant Transfer Agreement]</v>
      </c>
    </row>
    <row r="10" spans="1:12" s="135" customFormat="1" ht="15.6" customHeight="1">
      <c r="A10" s="445" t="s">
        <v>140</v>
      </c>
      <c r="B10" s="445"/>
      <c r="C10" s="445"/>
      <c r="D10" s="445"/>
      <c r="E10" s="445"/>
      <c r="F10" s="134" t="str">
        <f>'Financial plan DD.MM.YYYY'!E1</f>
        <v>YYYY</v>
      </c>
      <c r="G10" s="134"/>
    </row>
    <row r="11" spans="1:12" s="137" customFormat="1" ht="15.75">
      <c r="A11" s="426" t="str">
        <f>'Financial plan DD.MM.YYYY'!A50:B50</f>
        <v>9. Other project-related expenses</v>
      </c>
      <c r="B11" s="426"/>
      <c r="C11" s="426"/>
      <c r="D11" s="426"/>
      <c r="E11" s="426"/>
      <c r="F11" s="426"/>
      <c r="G11" s="277"/>
      <c r="H11" s="136"/>
    </row>
    <row r="12" spans="1:12" s="137" customFormat="1" ht="15">
      <c r="A12" s="136"/>
      <c r="B12" s="136"/>
      <c r="C12" s="136"/>
      <c r="D12" s="136"/>
      <c r="E12" s="136"/>
      <c r="F12" s="136"/>
      <c r="G12" s="136"/>
      <c r="H12" s="136"/>
    </row>
    <row r="13" spans="1:12" s="138" customFormat="1" ht="12" customHeight="1">
      <c r="A13" s="440" t="s">
        <v>141</v>
      </c>
      <c r="B13" s="446" t="s">
        <v>142</v>
      </c>
      <c r="C13" s="446" t="s">
        <v>143</v>
      </c>
      <c r="D13" s="447" t="s">
        <v>144</v>
      </c>
      <c r="E13" s="448" t="s">
        <v>145</v>
      </c>
      <c r="F13" s="448" t="s">
        <v>146</v>
      </c>
      <c r="G13" s="432" t="s">
        <v>233</v>
      </c>
      <c r="H13" s="430" t="s">
        <v>207</v>
      </c>
      <c r="I13" s="440" t="s">
        <v>232</v>
      </c>
      <c r="J13" s="440" t="s">
        <v>147</v>
      </c>
    </row>
    <row r="14" spans="1:12" s="139" customFormat="1" ht="23.1" customHeight="1">
      <c r="A14" s="440"/>
      <c r="B14" s="446"/>
      <c r="C14" s="446"/>
      <c r="D14" s="447"/>
      <c r="E14" s="448"/>
      <c r="F14" s="448"/>
      <c r="G14" s="433"/>
      <c r="H14" s="431"/>
      <c r="I14" s="440"/>
      <c r="J14" s="440"/>
    </row>
    <row r="15" spans="1:12" s="147" customFormat="1">
      <c r="A15" s="140">
        <v>1</v>
      </c>
      <c r="B15" s="141"/>
      <c r="C15" s="141"/>
      <c r="D15" s="142"/>
      <c r="E15" s="143"/>
      <c r="F15" s="143"/>
      <c r="G15" s="143"/>
      <c r="H15" s="144">
        <v>0</v>
      </c>
      <c r="I15" s="145">
        <v>0</v>
      </c>
      <c r="J15" s="146">
        <f t="shared" ref="J15:J44" si="0">SUM(H15)*I15</f>
        <v>0</v>
      </c>
      <c r="L15" s="479"/>
    </row>
    <row r="16" spans="1:12" s="147" customFormat="1">
      <c r="A16" s="140">
        <v>2</v>
      </c>
      <c r="B16" s="148"/>
      <c r="C16" s="148"/>
      <c r="D16" s="142"/>
      <c r="E16" s="143"/>
      <c r="F16" s="143"/>
      <c r="G16" s="143"/>
      <c r="H16" s="144">
        <v>0</v>
      </c>
      <c r="I16" s="145">
        <v>0</v>
      </c>
      <c r="J16" s="146">
        <f t="shared" si="0"/>
        <v>0</v>
      </c>
    </row>
    <row r="17" spans="1:12" s="147" customFormat="1">
      <c r="A17" s="140">
        <v>3</v>
      </c>
      <c r="B17" s="141"/>
      <c r="C17" s="141"/>
      <c r="D17" s="142"/>
      <c r="E17" s="149"/>
      <c r="F17" s="143"/>
      <c r="G17" s="143"/>
      <c r="H17" s="144">
        <v>0</v>
      </c>
      <c r="I17" s="145">
        <v>0</v>
      </c>
      <c r="J17" s="146">
        <f t="shared" si="0"/>
        <v>0</v>
      </c>
    </row>
    <row r="18" spans="1:12" s="147" customFormat="1">
      <c r="A18" s="140">
        <v>4</v>
      </c>
      <c r="B18" s="141"/>
      <c r="C18" s="141"/>
      <c r="D18" s="142"/>
      <c r="E18" s="143"/>
      <c r="F18" s="143"/>
      <c r="G18" s="143"/>
      <c r="H18" s="144">
        <v>0</v>
      </c>
      <c r="I18" s="145">
        <v>0</v>
      </c>
      <c r="J18" s="146">
        <f t="shared" si="0"/>
        <v>0</v>
      </c>
    </row>
    <row r="19" spans="1:12" s="147" customFormat="1">
      <c r="A19" s="140">
        <v>5</v>
      </c>
      <c r="B19" s="148"/>
      <c r="C19" s="148"/>
      <c r="D19" s="142"/>
      <c r="E19" s="143"/>
      <c r="F19" s="143"/>
      <c r="G19" s="143"/>
      <c r="H19" s="144">
        <v>0</v>
      </c>
      <c r="I19" s="145">
        <v>0</v>
      </c>
      <c r="J19" s="146">
        <f t="shared" si="0"/>
        <v>0</v>
      </c>
    </row>
    <row r="20" spans="1:12" s="147" customFormat="1">
      <c r="A20" s="140">
        <v>6</v>
      </c>
      <c r="B20" s="148"/>
      <c r="C20" s="148"/>
      <c r="D20" s="142"/>
      <c r="E20" s="143"/>
      <c r="F20" s="143"/>
      <c r="G20" s="143"/>
      <c r="H20" s="144">
        <v>0</v>
      </c>
      <c r="I20" s="145">
        <v>0</v>
      </c>
      <c r="J20" s="146">
        <f t="shared" si="0"/>
        <v>0</v>
      </c>
    </row>
    <row r="21" spans="1:12" s="147" customFormat="1">
      <c r="A21" s="140">
        <v>7</v>
      </c>
      <c r="B21" s="148"/>
      <c r="C21" s="148"/>
      <c r="D21" s="142"/>
      <c r="E21" s="143"/>
      <c r="F21" s="143"/>
      <c r="G21" s="143"/>
      <c r="H21" s="144">
        <v>0</v>
      </c>
      <c r="I21" s="145">
        <v>0</v>
      </c>
      <c r="J21" s="146">
        <f t="shared" si="0"/>
        <v>0</v>
      </c>
    </row>
    <row r="22" spans="1:12" s="147" customFormat="1">
      <c r="A22" s="140">
        <v>8</v>
      </c>
      <c r="B22" s="148"/>
      <c r="C22" s="148"/>
      <c r="D22" s="142"/>
      <c r="E22" s="143"/>
      <c r="F22" s="143"/>
      <c r="G22" s="143"/>
      <c r="H22" s="144">
        <v>0</v>
      </c>
      <c r="I22" s="145">
        <v>0</v>
      </c>
      <c r="J22" s="146">
        <f t="shared" si="0"/>
        <v>0</v>
      </c>
      <c r="L22" s="135"/>
    </row>
    <row r="23" spans="1:12" s="147" customFormat="1">
      <c r="A23" s="140">
        <v>9</v>
      </c>
      <c r="B23" s="148"/>
      <c r="C23" s="148"/>
      <c r="D23" s="142"/>
      <c r="E23" s="143"/>
      <c r="F23" s="143"/>
      <c r="G23" s="143"/>
      <c r="H23" s="144">
        <v>0</v>
      </c>
      <c r="I23" s="145">
        <v>0</v>
      </c>
      <c r="J23" s="146">
        <f t="shared" si="0"/>
        <v>0</v>
      </c>
    </row>
    <row r="24" spans="1:12" s="147" customFormat="1">
      <c r="A24" s="140">
        <v>10</v>
      </c>
      <c r="B24" s="148"/>
      <c r="C24" s="148"/>
      <c r="D24" s="142"/>
      <c r="E24" s="143"/>
      <c r="F24" s="143"/>
      <c r="G24" s="143"/>
      <c r="H24" s="144">
        <v>0</v>
      </c>
      <c r="I24" s="145">
        <v>0</v>
      </c>
      <c r="J24" s="146">
        <f t="shared" si="0"/>
        <v>0</v>
      </c>
    </row>
    <row r="25" spans="1:12" s="147" customFormat="1">
      <c r="A25" s="140">
        <v>11</v>
      </c>
      <c r="B25" s="148"/>
      <c r="C25" s="148"/>
      <c r="D25" s="142"/>
      <c r="E25" s="143"/>
      <c r="F25" s="143"/>
      <c r="G25" s="143"/>
      <c r="H25" s="144">
        <v>0</v>
      </c>
      <c r="I25" s="145">
        <v>0</v>
      </c>
      <c r="J25" s="146">
        <f t="shared" si="0"/>
        <v>0</v>
      </c>
    </row>
    <row r="26" spans="1:12" s="147" customFormat="1">
      <c r="A26" s="140">
        <v>12</v>
      </c>
      <c r="B26" s="148"/>
      <c r="C26" s="148"/>
      <c r="D26" s="142"/>
      <c r="E26" s="143"/>
      <c r="F26" s="143"/>
      <c r="G26" s="143"/>
      <c r="H26" s="144">
        <v>0</v>
      </c>
      <c r="I26" s="145">
        <v>0</v>
      </c>
      <c r="J26" s="146">
        <f t="shared" si="0"/>
        <v>0</v>
      </c>
    </row>
    <row r="27" spans="1:12" s="147" customFormat="1">
      <c r="A27" s="140">
        <v>13</v>
      </c>
      <c r="B27" s="148"/>
      <c r="C27" s="148"/>
      <c r="D27" s="142"/>
      <c r="E27" s="143"/>
      <c r="F27" s="143"/>
      <c r="G27" s="143"/>
      <c r="H27" s="144">
        <v>0</v>
      </c>
      <c r="I27" s="145">
        <v>0</v>
      </c>
      <c r="J27" s="146">
        <f t="shared" si="0"/>
        <v>0</v>
      </c>
    </row>
    <row r="28" spans="1:12" s="147" customFormat="1">
      <c r="A28" s="140">
        <v>14</v>
      </c>
      <c r="B28" s="148"/>
      <c r="C28" s="148"/>
      <c r="D28" s="142"/>
      <c r="E28" s="143"/>
      <c r="F28" s="143"/>
      <c r="G28" s="143"/>
      <c r="H28" s="144">
        <v>0</v>
      </c>
      <c r="I28" s="145">
        <v>0</v>
      </c>
      <c r="J28" s="146">
        <f t="shared" si="0"/>
        <v>0</v>
      </c>
    </row>
    <row r="29" spans="1:12" s="147" customFormat="1">
      <c r="A29" s="140">
        <v>15</v>
      </c>
      <c r="B29" s="148"/>
      <c r="C29" s="148"/>
      <c r="D29" s="142"/>
      <c r="E29" s="143"/>
      <c r="F29" s="143"/>
      <c r="G29" s="143"/>
      <c r="H29" s="144">
        <v>0</v>
      </c>
      <c r="I29" s="145">
        <v>0</v>
      </c>
      <c r="J29" s="146">
        <f t="shared" si="0"/>
        <v>0</v>
      </c>
    </row>
    <row r="30" spans="1:12" s="147" customFormat="1">
      <c r="A30" s="140">
        <v>16</v>
      </c>
      <c r="B30" s="148"/>
      <c r="C30" s="148"/>
      <c r="D30" s="142"/>
      <c r="E30" s="143"/>
      <c r="F30" s="143"/>
      <c r="G30" s="143"/>
      <c r="H30" s="144">
        <v>0</v>
      </c>
      <c r="I30" s="145">
        <v>0</v>
      </c>
      <c r="J30" s="146">
        <f t="shared" si="0"/>
        <v>0</v>
      </c>
    </row>
    <row r="31" spans="1:12" s="147" customFormat="1">
      <c r="A31" s="140">
        <v>17</v>
      </c>
      <c r="B31" s="148"/>
      <c r="C31" s="148"/>
      <c r="D31" s="142"/>
      <c r="E31" s="143"/>
      <c r="F31" s="143"/>
      <c r="G31" s="143"/>
      <c r="H31" s="144">
        <v>0</v>
      </c>
      <c r="I31" s="145">
        <v>0</v>
      </c>
      <c r="J31" s="146">
        <f t="shared" si="0"/>
        <v>0</v>
      </c>
    </row>
    <row r="32" spans="1:12" s="147" customFormat="1">
      <c r="A32" s="140">
        <v>18</v>
      </c>
      <c r="B32" s="148"/>
      <c r="C32" s="148"/>
      <c r="D32" s="142"/>
      <c r="E32" s="143"/>
      <c r="F32" s="143"/>
      <c r="G32" s="143"/>
      <c r="H32" s="144">
        <v>0</v>
      </c>
      <c r="I32" s="145">
        <v>0</v>
      </c>
      <c r="J32" s="146">
        <f t="shared" si="0"/>
        <v>0</v>
      </c>
    </row>
    <row r="33" spans="1:10" s="147" customFormat="1">
      <c r="A33" s="140">
        <v>19</v>
      </c>
      <c r="B33" s="148"/>
      <c r="C33" s="148"/>
      <c r="D33" s="142"/>
      <c r="E33" s="143"/>
      <c r="F33" s="143"/>
      <c r="G33" s="143"/>
      <c r="H33" s="144">
        <v>0</v>
      </c>
      <c r="I33" s="145">
        <v>0</v>
      </c>
      <c r="J33" s="146">
        <f t="shared" si="0"/>
        <v>0</v>
      </c>
    </row>
    <row r="34" spans="1:10" s="147" customFormat="1">
      <c r="A34" s="140">
        <v>20</v>
      </c>
      <c r="B34" s="148"/>
      <c r="C34" s="148"/>
      <c r="D34" s="142"/>
      <c r="E34" s="143"/>
      <c r="F34" s="143"/>
      <c r="G34" s="143"/>
      <c r="H34" s="144">
        <v>0</v>
      </c>
      <c r="I34" s="145">
        <v>0</v>
      </c>
      <c r="J34" s="146">
        <f t="shared" si="0"/>
        <v>0</v>
      </c>
    </row>
    <row r="35" spans="1:10" s="147" customFormat="1">
      <c r="A35" s="140">
        <v>21</v>
      </c>
      <c r="B35" s="148"/>
      <c r="C35" s="148"/>
      <c r="D35" s="142"/>
      <c r="E35" s="143"/>
      <c r="F35" s="143"/>
      <c r="G35" s="143"/>
      <c r="H35" s="144">
        <v>0</v>
      </c>
      <c r="I35" s="145">
        <v>0</v>
      </c>
      <c r="J35" s="146">
        <f t="shared" si="0"/>
        <v>0</v>
      </c>
    </row>
    <row r="36" spans="1:10" s="147" customFormat="1">
      <c r="A36" s="140">
        <v>22</v>
      </c>
      <c r="B36" s="148"/>
      <c r="C36" s="148"/>
      <c r="D36" s="142"/>
      <c r="E36" s="143"/>
      <c r="F36" s="143"/>
      <c r="G36" s="143"/>
      <c r="H36" s="144">
        <v>0</v>
      </c>
      <c r="I36" s="145">
        <v>0</v>
      </c>
      <c r="J36" s="146">
        <f t="shared" si="0"/>
        <v>0</v>
      </c>
    </row>
    <row r="37" spans="1:10" s="147" customFormat="1">
      <c r="A37" s="140">
        <v>23</v>
      </c>
      <c r="B37" s="148"/>
      <c r="C37" s="148"/>
      <c r="D37" s="142"/>
      <c r="E37" s="143"/>
      <c r="F37" s="143"/>
      <c r="G37" s="143"/>
      <c r="H37" s="144">
        <v>0</v>
      </c>
      <c r="I37" s="145">
        <v>0</v>
      </c>
      <c r="J37" s="146">
        <f t="shared" si="0"/>
        <v>0</v>
      </c>
    </row>
    <row r="38" spans="1:10" s="147" customFormat="1">
      <c r="A38" s="140">
        <v>24</v>
      </c>
      <c r="B38" s="148"/>
      <c r="C38" s="148"/>
      <c r="D38" s="142"/>
      <c r="E38" s="143"/>
      <c r="F38" s="143"/>
      <c r="G38" s="143"/>
      <c r="H38" s="144">
        <v>0</v>
      </c>
      <c r="I38" s="145">
        <v>0</v>
      </c>
      <c r="J38" s="146">
        <f t="shared" si="0"/>
        <v>0</v>
      </c>
    </row>
    <row r="39" spans="1:10" s="147" customFormat="1">
      <c r="A39" s="140">
        <v>25</v>
      </c>
      <c r="B39" s="148"/>
      <c r="C39" s="148"/>
      <c r="D39" s="142"/>
      <c r="E39" s="143"/>
      <c r="F39" s="143"/>
      <c r="G39" s="143"/>
      <c r="H39" s="144">
        <v>0</v>
      </c>
      <c r="I39" s="145">
        <v>0</v>
      </c>
      <c r="J39" s="146">
        <f t="shared" si="0"/>
        <v>0</v>
      </c>
    </row>
    <row r="40" spans="1:10" s="147" customFormat="1">
      <c r="A40" s="140">
        <v>26</v>
      </c>
      <c r="B40" s="148"/>
      <c r="C40" s="148"/>
      <c r="D40" s="142"/>
      <c r="E40" s="143"/>
      <c r="F40" s="143"/>
      <c r="G40" s="143"/>
      <c r="H40" s="144">
        <v>0</v>
      </c>
      <c r="I40" s="145">
        <v>0</v>
      </c>
      <c r="J40" s="146">
        <f t="shared" si="0"/>
        <v>0</v>
      </c>
    </row>
    <row r="41" spans="1:10" s="147" customFormat="1">
      <c r="A41" s="140">
        <v>27</v>
      </c>
      <c r="B41" s="148"/>
      <c r="C41" s="148"/>
      <c r="D41" s="142"/>
      <c r="E41" s="143"/>
      <c r="F41" s="143"/>
      <c r="G41" s="143"/>
      <c r="H41" s="144">
        <v>0</v>
      </c>
      <c r="I41" s="145">
        <v>0</v>
      </c>
      <c r="J41" s="146">
        <f t="shared" si="0"/>
        <v>0</v>
      </c>
    </row>
    <row r="42" spans="1:10" s="147" customFormat="1">
      <c r="A42" s="140">
        <v>28</v>
      </c>
      <c r="B42" s="148"/>
      <c r="C42" s="148"/>
      <c r="D42" s="142"/>
      <c r="E42" s="143"/>
      <c r="F42" s="143"/>
      <c r="G42" s="143"/>
      <c r="H42" s="144">
        <v>0</v>
      </c>
      <c r="I42" s="145">
        <v>0</v>
      </c>
      <c r="J42" s="146">
        <f t="shared" si="0"/>
        <v>0</v>
      </c>
    </row>
    <row r="43" spans="1:10" s="147" customFormat="1">
      <c r="A43" s="140">
        <v>29</v>
      </c>
      <c r="B43" s="148"/>
      <c r="C43" s="148"/>
      <c r="D43" s="142"/>
      <c r="E43" s="143"/>
      <c r="F43" s="143"/>
      <c r="G43" s="143"/>
      <c r="H43" s="144">
        <v>0</v>
      </c>
      <c r="I43" s="145">
        <v>0</v>
      </c>
      <c r="J43" s="146">
        <f t="shared" si="0"/>
        <v>0</v>
      </c>
    </row>
    <row r="44" spans="1:10" s="147" customFormat="1">
      <c r="A44" s="140">
        <v>30</v>
      </c>
      <c r="B44" s="148"/>
      <c r="C44" s="148"/>
      <c r="D44" s="142"/>
      <c r="E44" s="143"/>
      <c r="F44" s="143"/>
      <c r="G44" s="143"/>
      <c r="H44" s="144">
        <v>0</v>
      </c>
      <c r="I44" s="145">
        <v>0</v>
      </c>
      <c r="J44" s="146">
        <f t="shared" si="0"/>
        <v>0</v>
      </c>
    </row>
    <row r="45" spans="1:10" s="147" customFormat="1">
      <c r="A45" s="150"/>
      <c r="B45" s="151"/>
      <c r="C45" s="151"/>
      <c r="D45" s="151"/>
      <c r="E45" s="151"/>
      <c r="F45" s="152" t="s">
        <v>148</v>
      </c>
      <c r="G45" s="152"/>
      <c r="H45" s="152">
        <f>SUM(H15:H44)</f>
        <v>0</v>
      </c>
      <c r="I45" s="153"/>
      <c r="J45" s="154">
        <f>SUM(J15:J44)</f>
        <v>0</v>
      </c>
    </row>
    <row r="46" spans="1:10">
      <c r="A46" s="169"/>
      <c r="B46" s="155"/>
      <c r="C46" s="155"/>
      <c r="D46" s="155"/>
      <c r="E46" s="155"/>
      <c r="I46" s="156"/>
    </row>
    <row r="47" spans="1:10" s="159" customFormat="1" ht="13.5" customHeight="1">
      <c r="A47" s="158"/>
      <c r="B47" s="427" t="s">
        <v>149</v>
      </c>
      <c r="C47" s="427"/>
      <c r="D47" s="427"/>
      <c r="E47" s="427"/>
      <c r="F47" s="427"/>
      <c r="G47" s="427"/>
      <c r="H47" s="427"/>
      <c r="I47" s="427"/>
      <c r="J47" s="427"/>
    </row>
    <row r="48" spans="1:10" s="159" customFormat="1" ht="24.95" customHeight="1">
      <c r="A48" s="158"/>
      <c r="B48" s="428" t="s">
        <v>224</v>
      </c>
      <c r="C48" s="428"/>
      <c r="D48" s="428"/>
      <c r="E48" s="428"/>
      <c r="F48" s="428"/>
      <c r="G48" s="428"/>
      <c r="H48" s="428"/>
      <c r="I48" s="428"/>
      <c r="J48" s="428"/>
    </row>
    <row r="49" spans="1:10" s="159" customFormat="1" ht="24.95" customHeight="1">
      <c r="A49" s="158"/>
      <c r="B49" s="428" t="s">
        <v>230</v>
      </c>
      <c r="C49" s="428"/>
      <c r="D49" s="428"/>
      <c r="E49" s="428"/>
      <c r="F49" s="428"/>
      <c r="G49" s="428"/>
      <c r="H49" s="428"/>
      <c r="I49" s="428"/>
      <c r="J49" s="428"/>
    </row>
    <row r="50" spans="1:10" s="147" customFormat="1" ht="42" customHeight="1">
      <c r="A50" s="160"/>
      <c r="B50" s="429" t="s">
        <v>241</v>
      </c>
      <c r="C50" s="429"/>
      <c r="D50" s="429"/>
      <c r="E50" s="429"/>
      <c r="F50" s="429"/>
      <c r="G50" s="429"/>
      <c r="H50" s="429"/>
      <c r="I50" s="429"/>
      <c r="J50" s="429"/>
    </row>
    <row r="51" spans="1:10" s="147" customFormat="1" ht="75" customHeight="1">
      <c r="A51" s="160"/>
      <c r="B51" s="429" t="s">
        <v>236</v>
      </c>
      <c r="C51" s="429"/>
      <c r="D51" s="429"/>
      <c r="E51" s="429"/>
      <c r="F51" s="429"/>
      <c r="G51" s="429"/>
      <c r="H51" s="429"/>
      <c r="I51" s="429"/>
      <c r="J51" s="429"/>
    </row>
    <row r="52" spans="1:10" s="147" customFormat="1" ht="41.25" customHeight="1">
      <c r="A52" s="160"/>
      <c r="B52" s="429" t="s">
        <v>242</v>
      </c>
      <c r="C52" s="429"/>
      <c r="D52" s="429"/>
      <c r="E52" s="429"/>
      <c r="F52" s="429"/>
      <c r="G52" s="429"/>
      <c r="H52" s="429"/>
      <c r="I52" s="429"/>
      <c r="J52" s="429"/>
    </row>
    <row r="53" spans="1:10" s="147" customFormat="1" ht="24.95" customHeight="1">
      <c r="A53" s="160"/>
      <c r="B53" s="429" t="s">
        <v>150</v>
      </c>
      <c r="C53" s="429"/>
      <c r="D53" s="429"/>
      <c r="E53" s="429"/>
      <c r="F53" s="429"/>
      <c r="G53" s="429"/>
      <c r="H53" s="429"/>
      <c r="I53" s="429"/>
      <c r="J53" s="429"/>
    </row>
    <row r="54" spans="1:10" s="147" customFormat="1" ht="24.95" customHeight="1">
      <c r="A54" s="160"/>
      <c r="B54" s="429" t="s">
        <v>151</v>
      </c>
      <c r="C54" s="429"/>
      <c r="D54" s="429"/>
      <c r="E54" s="429"/>
      <c r="F54" s="429"/>
      <c r="G54" s="429"/>
      <c r="H54" s="429"/>
      <c r="I54" s="429"/>
      <c r="J54" s="429"/>
    </row>
    <row r="55" spans="1:10" s="147" customFormat="1" ht="37.5" customHeight="1">
      <c r="A55" s="160"/>
      <c r="B55" s="443" t="s">
        <v>152</v>
      </c>
      <c r="C55" s="443"/>
      <c r="D55" s="443"/>
      <c r="E55" s="443"/>
      <c r="F55" s="443"/>
      <c r="G55" s="443"/>
      <c r="H55" s="443"/>
      <c r="I55" s="443"/>
      <c r="J55" s="443"/>
    </row>
    <row r="56" spans="1:10" s="164" customFormat="1" ht="12">
      <c r="B56" s="165"/>
      <c r="C56" s="165"/>
      <c r="D56" s="165"/>
      <c r="E56" s="165"/>
      <c r="F56" s="165"/>
      <c r="G56" s="165"/>
      <c r="H56" s="165"/>
      <c r="I56" s="166"/>
      <c r="J56" s="165"/>
    </row>
    <row r="57" spans="1:10" s="147" customFormat="1" ht="24.75" customHeight="1">
      <c r="A57" s="160"/>
      <c r="B57" s="427" t="s">
        <v>158</v>
      </c>
      <c r="C57" s="427"/>
      <c r="D57" s="427"/>
      <c r="E57" s="427"/>
      <c r="F57" s="427"/>
      <c r="G57" s="427"/>
      <c r="H57" s="427"/>
      <c r="I57" s="427"/>
      <c r="J57" s="427"/>
    </row>
    <row r="58" spans="1:10" s="147" customFormat="1" ht="24.95" customHeight="1">
      <c r="A58" s="160"/>
      <c r="B58" s="428" t="s">
        <v>159</v>
      </c>
      <c r="C58" s="428"/>
      <c r="D58" s="428"/>
      <c r="E58" s="428"/>
      <c r="F58" s="428"/>
      <c r="G58" s="428"/>
      <c r="H58" s="428"/>
      <c r="I58" s="428"/>
      <c r="J58" s="428"/>
    </row>
    <row r="59" spans="1:10" s="147" customFormat="1" ht="24.95" customHeight="1">
      <c r="A59" s="160"/>
      <c r="B59" s="429" t="s">
        <v>183</v>
      </c>
      <c r="C59" s="429"/>
      <c r="D59" s="429"/>
      <c r="E59" s="429"/>
      <c r="F59" s="429"/>
      <c r="G59" s="429"/>
      <c r="H59" s="429"/>
      <c r="I59" s="429"/>
      <c r="J59" s="429"/>
    </row>
    <row r="60" spans="1:10" s="147" customFormat="1" ht="24.95" customHeight="1">
      <c r="A60" s="160"/>
      <c r="B60" s="442" t="s">
        <v>160</v>
      </c>
      <c r="C60" s="442"/>
      <c r="D60" s="442"/>
      <c r="E60" s="442"/>
      <c r="F60" s="442"/>
      <c r="G60" s="442"/>
      <c r="H60" s="442"/>
      <c r="I60" s="442"/>
      <c r="J60" s="442"/>
    </row>
    <row r="61" spans="1:10">
      <c r="A61" s="167"/>
      <c r="B61" s="161"/>
      <c r="C61" s="161"/>
      <c r="D61" s="161"/>
      <c r="E61" s="161"/>
      <c r="F61" s="161"/>
      <c r="G61" s="161"/>
      <c r="H61" s="161"/>
      <c r="I61" s="162"/>
      <c r="J61" s="161"/>
    </row>
    <row r="62" spans="1:10" s="159" customFormat="1" ht="13.5" customHeight="1">
      <c r="A62" s="158"/>
      <c r="B62" s="427" t="s">
        <v>153</v>
      </c>
      <c r="C62" s="427"/>
      <c r="D62" s="427"/>
      <c r="E62" s="427"/>
      <c r="F62" s="427"/>
      <c r="G62" s="427"/>
      <c r="H62" s="427"/>
      <c r="I62" s="427"/>
      <c r="J62" s="427"/>
    </row>
    <row r="63" spans="1:10" s="147" customFormat="1" ht="24.95" customHeight="1">
      <c r="A63" s="160"/>
      <c r="B63" s="428" t="s">
        <v>184</v>
      </c>
      <c r="C63" s="428"/>
      <c r="D63" s="428"/>
      <c r="E63" s="428"/>
      <c r="F63" s="428"/>
      <c r="G63" s="428"/>
      <c r="H63" s="428"/>
      <c r="I63" s="428"/>
      <c r="J63" s="428"/>
    </row>
    <row r="64" spans="1:10" s="147" customFormat="1" ht="24.95" customHeight="1">
      <c r="A64" s="160"/>
      <c r="B64" s="442" t="s">
        <v>160</v>
      </c>
      <c r="C64" s="442"/>
      <c r="D64" s="442"/>
      <c r="E64" s="442"/>
      <c r="F64" s="442"/>
      <c r="G64" s="442"/>
      <c r="H64" s="442"/>
      <c r="I64" s="442"/>
      <c r="J64" s="442"/>
    </row>
  </sheetData>
  <mergeCells count="39">
    <mergeCell ref="A2:F2"/>
    <mergeCell ref="F4:F5"/>
    <mergeCell ref="A4:A5"/>
    <mergeCell ref="B4:B5"/>
    <mergeCell ref="C4:C5"/>
    <mergeCell ref="D4:D5"/>
    <mergeCell ref="E4:E5"/>
    <mergeCell ref="A10:E10"/>
    <mergeCell ref="A11:F11"/>
    <mergeCell ref="A13:A14"/>
    <mergeCell ref="B13:B14"/>
    <mergeCell ref="C13:C14"/>
    <mergeCell ref="D13:D14"/>
    <mergeCell ref="E13:E14"/>
    <mergeCell ref="F13:F14"/>
    <mergeCell ref="B62:J62"/>
    <mergeCell ref="B63:J63"/>
    <mergeCell ref="B64:J64"/>
    <mergeCell ref="B54:J54"/>
    <mergeCell ref="B55:J55"/>
    <mergeCell ref="B57:J57"/>
    <mergeCell ref="B58:J58"/>
    <mergeCell ref="B59:J59"/>
    <mergeCell ref="H4:H5"/>
    <mergeCell ref="I4:I5"/>
    <mergeCell ref="J4:J5"/>
    <mergeCell ref="B60:J60"/>
    <mergeCell ref="B50:J50"/>
    <mergeCell ref="B51:J51"/>
    <mergeCell ref="B52:J52"/>
    <mergeCell ref="B53:J53"/>
    <mergeCell ref="I13:I14"/>
    <mergeCell ref="J13:J14"/>
    <mergeCell ref="B47:J47"/>
    <mergeCell ref="B48:J48"/>
    <mergeCell ref="B49:J49"/>
    <mergeCell ref="G13:G14"/>
    <mergeCell ref="H13:H14"/>
    <mergeCell ref="G4:G5"/>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L44"/>
  <sheetViews>
    <sheetView zoomScaleNormal="100" zoomScaleSheetLayoutView="100" zoomScalePageLayoutView="80" workbookViewId="0">
      <selection activeCell="B18" sqref="B18"/>
    </sheetView>
  </sheetViews>
  <sheetFormatPr baseColWidth="10" defaultColWidth="9.140625" defaultRowHeight="12.75"/>
  <cols>
    <col min="1" max="2" width="10" style="131" customWidth="1"/>
    <col min="3" max="3" width="11.85546875" style="131" customWidth="1"/>
    <col min="4" max="4" width="18.5703125" style="131" customWidth="1"/>
    <col min="5" max="5" width="27.5703125" style="131" customWidth="1"/>
    <col min="6" max="6" width="9.42578125" style="131" customWidth="1"/>
    <col min="7" max="9" width="11.140625" style="131" customWidth="1"/>
    <col min="10" max="1026" width="11.42578125" style="131" customWidth="1"/>
  </cols>
  <sheetData>
    <row r="1" spans="1:10" ht="15.75">
      <c r="A1" s="297" t="s">
        <v>315</v>
      </c>
    </row>
    <row r="2" spans="1:10" ht="15.75">
      <c r="A2" s="449" t="str">
        <f>A11</f>
        <v>10. Lump sum for administrative expenses</v>
      </c>
      <c r="B2" s="449"/>
      <c r="C2" s="449"/>
      <c r="D2" s="449"/>
      <c r="E2" s="449"/>
    </row>
    <row r="4" spans="1:10">
      <c r="A4" s="440" t="s">
        <v>141</v>
      </c>
      <c r="B4" s="446" t="s">
        <v>143</v>
      </c>
      <c r="C4" s="447" t="s">
        <v>187</v>
      </c>
      <c r="D4" s="447" t="s">
        <v>146</v>
      </c>
      <c r="E4" s="447"/>
      <c r="F4" s="432" t="s">
        <v>233</v>
      </c>
      <c r="G4" s="430" t="s">
        <v>207</v>
      </c>
      <c r="H4" s="440" t="s">
        <v>232</v>
      </c>
      <c r="I4" s="440" t="s">
        <v>147</v>
      </c>
    </row>
    <row r="5" spans="1:10">
      <c r="A5" s="440"/>
      <c r="B5" s="446"/>
      <c r="C5" s="447"/>
      <c r="D5" s="447"/>
      <c r="E5" s="447"/>
      <c r="F5" s="433"/>
      <c r="G5" s="431"/>
      <c r="H5" s="440"/>
      <c r="I5" s="440"/>
    </row>
    <row r="6" spans="1:10">
      <c r="A6" s="294" t="s">
        <v>263</v>
      </c>
      <c r="B6" s="148"/>
      <c r="C6" s="287">
        <v>44985</v>
      </c>
      <c r="D6" s="462" t="s">
        <v>308</v>
      </c>
      <c r="E6" s="463"/>
      <c r="F6" s="290" t="s">
        <v>260</v>
      </c>
      <c r="G6" s="291">
        <v>345.16</v>
      </c>
      <c r="H6" s="292">
        <v>1</v>
      </c>
      <c r="I6" s="316">
        <f t="shared" ref="I6:I7" si="0">SUM(G6)*H6</f>
        <v>345.16</v>
      </c>
    </row>
    <row r="7" spans="1:10">
      <c r="A7" s="294" t="s">
        <v>264</v>
      </c>
      <c r="B7" s="148"/>
      <c r="C7" s="287">
        <v>45044</v>
      </c>
      <c r="D7" s="462" t="s">
        <v>309</v>
      </c>
      <c r="E7" s="463"/>
      <c r="F7" s="290" t="s">
        <v>260</v>
      </c>
      <c r="G7" s="291">
        <v>400</v>
      </c>
      <c r="H7" s="292">
        <v>1</v>
      </c>
      <c r="I7" s="316">
        <f t="shared" si="0"/>
        <v>400</v>
      </c>
    </row>
    <row r="9" spans="1:10" s="104" customFormat="1">
      <c r="H9" s="132" t="s">
        <v>139</v>
      </c>
      <c r="I9" s="171" t="str">
        <f>('Financial report (ongoing)'!C3)</f>
        <v>[please enter: Number as in the Grant Transfer Agreement]</v>
      </c>
      <c r="J9" s="172"/>
    </row>
    <row r="10" spans="1:10" s="135" customFormat="1" ht="15.6" customHeight="1">
      <c r="A10" s="445" t="s">
        <v>140</v>
      </c>
      <c r="B10" s="445"/>
      <c r="C10" s="445"/>
      <c r="D10" s="445"/>
      <c r="E10" s="480" t="str">
        <f>'Financial plan DD.MM.YYYY'!E1</f>
        <v>YYYY</v>
      </c>
      <c r="F10" s="152"/>
    </row>
    <row r="11" spans="1:10" s="137" customFormat="1" ht="15.75">
      <c r="A11" s="426" t="str">
        <f>'Financial plan DD.MM.YYYY'!A56:B56</f>
        <v>10. Lump sum for administrative expenses</v>
      </c>
      <c r="B11" s="426"/>
      <c r="C11" s="426"/>
      <c r="D11" s="426"/>
      <c r="E11" s="426"/>
      <c r="F11" s="277"/>
      <c r="G11" s="136"/>
    </row>
    <row r="12" spans="1:10" s="137" customFormat="1" ht="15.75">
      <c r="A12" s="173"/>
      <c r="B12" s="173"/>
      <c r="C12" s="173"/>
      <c r="D12" s="173"/>
      <c r="E12" s="173"/>
      <c r="F12" s="173"/>
      <c r="G12" s="136"/>
    </row>
    <row r="13" spans="1:10" s="104" customFormat="1">
      <c r="A13" s="174"/>
      <c r="B13" s="460" t="s">
        <v>185</v>
      </c>
      <c r="C13" s="460"/>
      <c r="D13" s="460"/>
      <c r="E13" s="460"/>
      <c r="F13" s="279"/>
      <c r="G13" s="175" t="e">
        <f>'Financial plan DD.MM.YYYY'!D56</f>
        <v>#DIV/0!</v>
      </c>
      <c r="H13" s="176"/>
    </row>
    <row r="14" spans="1:10" s="179" customFormat="1" ht="26.1" customHeight="1">
      <c r="A14" s="177"/>
      <c r="B14" s="461" t="s">
        <v>186</v>
      </c>
      <c r="C14" s="461"/>
      <c r="D14" s="461"/>
      <c r="E14" s="461"/>
      <c r="F14" s="280"/>
      <c r="G14" s="178"/>
      <c r="H14" s="178"/>
      <c r="I14" s="178"/>
    </row>
    <row r="15" spans="1:10" s="137" customFormat="1" ht="15">
      <c r="A15" s="136"/>
      <c r="C15" s="136"/>
      <c r="D15" s="136"/>
      <c r="E15" s="136"/>
      <c r="F15" s="136"/>
      <c r="G15" s="136"/>
    </row>
    <row r="16" spans="1:10" s="138" customFormat="1" ht="12" customHeight="1">
      <c r="A16" s="440" t="s">
        <v>141</v>
      </c>
      <c r="B16" s="446" t="s">
        <v>143</v>
      </c>
      <c r="C16" s="447" t="s">
        <v>187</v>
      </c>
      <c r="D16" s="447" t="s">
        <v>146</v>
      </c>
      <c r="E16" s="447"/>
      <c r="F16" s="432" t="s">
        <v>233</v>
      </c>
      <c r="G16" s="430" t="s">
        <v>207</v>
      </c>
      <c r="H16" s="440" t="s">
        <v>232</v>
      </c>
      <c r="I16" s="440" t="s">
        <v>147</v>
      </c>
    </row>
    <row r="17" spans="1:9" s="139" customFormat="1" ht="23.1" customHeight="1">
      <c r="A17" s="440"/>
      <c r="B17" s="446"/>
      <c r="C17" s="447"/>
      <c r="D17" s="447"/>
      <c r="E17" s="447"/>
      <c r="F17" s="433"/>
      <c r="G17" s="431"/>
      <c r="H17" s="440"/>
      <c r="I17" s="440"/>
    </row>
    <row r="18" spans="1:9" s="157" customFormat="1">
      <c r="A18" s="180">
        <v>1</v>
      </c>
      <c r="B18" s="181"/>
      <c r="C18" s="182"/>
      <c r="D18" s="459"/>
      <c r="E18" s="459"/>
      <c r="F18" s="278"/>
      <c r="G18" s="183">
        <v>0</v>
      </c>
      <c r="H18" s="184">
        <v>0</v>
      </c>
      <c r="I18" s="185">
        <f t="shared" ref="I18:I32" si="1">SUM(G18)*H18</f>
        <v>0</v>
      </c>
    </row>
    <row r="19" spans="1:9" s="157" customFormat="1">
      <c r="A19" s="180">
        <v>2</v>
      </c>
      <c r="B19" s="186"/>
      <c r="C19" s="182"/>
      <c r="D19" s="459"/>
      <c r="E19" s="459"/>
      <c r="F19" s="278"/>
      <c r="G19" s="183">
        <v>0</v>
      </c>
      <c r="H19" s="184">
        <v>0</v>
      </c>
      <c r="I19" s="185">
        <f t="shared" si="1"/>
        <v>0</v>
      </c>
    </row>
    <row r="20" spans="1:9" s="157" customFormat="1">
      <c r="A20" s="180">
        <v>3</v>
      </c>
      <c r="B20" s="181"/>
      <c r="C20" s="182"/>
      <c r="D20" s="459"/>
      <c r="E20" s="459"/>
      <c r="F20" s="278"/>
      <c r="G20" s="183">
        <v>0</v>
      </c>
      <c r="H20" s="184">
        <v>0</v>
      </c>
      <c r="I20" s="185">
        <f t="shared" si="1"/>
        <v>0</v>
      </c>
    </row>
    <row r="21" spans="1:9" s="157" customFormat="1">
      <c r="A21" s="180">
        <v>4</v>
      </c>
      <c r="B21" s="181"/>
      <c r="C21" s="182"/>
      <c r="D21" s="459"/>
      <c r="E21" s="459"/>
      <c r="F21" s="278"/>
      <c r="G21" s="183">
        <v>0</v>
      </c>
      <c r="H21" s="184">
        <v>0</v>
      </c>
      <c r="I21" s="185">
        <f t="shared" si="1"/>
        <v>0</v>
      </c>
    </row>
    <row r="22" spans="1:9" s="157" customFormat="1">
      <c r="A22" s="180">
        <v>5</v>
      </c>
      <c r="B22" s="186"/>
      <c r="C22" s="182"/>
      <c r="D22" s="459"/>
      <c r="E22" s="459"/>
      <c r="F22" s="278"/>
      <c r="G22" s="183">
        <v>0</v>
      </c>
      <c r="H22" s="184">
        <v>0</v>
      </c>
      <c r="I22" s="185">
        <f t="shared" si="1"/>
        <v>0</v>
      </c>
    </row>
    <row r="23" spans="1:9" s="157" customFormat="1">
      <c r="A23" s="180">
        <v>6</v>
      </c>
      <c r="B23" s="186"/>
      <c r="C23" s="182"/>
      <c r="D23" s="459"/>
      <c r="E23" s="459"/>
      <c r="F23" s="278"/>
      <c r="G23" s="183">
        <v>0</v>
      </c>
      <c r="H23" s="184">
        <v>0</v>
      </c>
      <c r="I23" s="185">
        <f t="shared" si="1"/>
        <v>0</v>
      </c>
    </row>
    <row r="24" spans="1:9" s="157" customFormat="1">
      <c r="A24" s="180">
        <v>7</v>
      </c>
      <c r="B24" s="186"/>
      <c r="C24" s="182"/>
      <c r="D24" s="459"/>
      <c r="E24" s="459"/>
      <c r="F24" s="278"/>
      <c r="G24" s="183">
        <v>0</v>
      </c>
      <c r="H24" s="184">
        <v>0</v>
      </c>
      <c r="I24" s="185">
        <f t="shared" si="1"/>
        <v>0</v>
      </c>
    </row>
    <row r="25" spans="1:9" s="157" customFormat="1">
      <c r="A25" s="180">
        <v>8</v>
      </c>
      <c r="B25" s="186"/>
      <c r="C25" s="182"/>
      <c r="D25" s="459"/>
      <c r="E25" s="459"/>
      <c r="F25" s="278"/>
      <c r="G25" s="183">
        <v>0</v>
      </c>
      <c r="H25" s="184">
        <v>0</v>
      </c>
      <c r="I25" s="185">
        <f t="shared" si="1"/>
        <v>0</v>
      </c>
    </row>
    <row r="26" spans="1:9" s="157" customFormat="1">
      <c r="A26" s="180">
        <v>9</v>
      </c>
      <c r="B26" s="186"/>
      <c r="C26" s="182"/>
      <c r="D26" s="459"/>
      <c r="E26" s="459"/>
      <c r="F26" s="278"/>
      <c r="G26" s="183">
        <v>0</v>
      </c>
      <c r="H26" s="184">
        <v>0</v>
      </c>
      <c r="I26" s="185">
        <f t="shared" si="1"/>
        <v>0</v>
      </c>
    </row>
    <row r="27" spans="1:9" s="157" customFormat="1">
      <c r="A27" s="180">
        <v>10</v>
      </c>
      <c r="B27" s="186"/>
      <c r="C27" s="182"/>
      <c r="D27" s="459"/>
      <c r="E27" s="459"/>
      <c r="F27" s="278"/>
      <c r="G27" s="183">
        <v>0</v>
      </c>
      <c r="H27" s="184">
        <v>0</v>
      </c>
      <c r="I27" s="185">
        <f t="shared" si="1"/>
        <v>0</v>
      </c>
    </row>
    <row r="28" spans="1:9" s="157" customFormat="1">
      <c r="A28" s="180">
        <v>11</v>
      </c>
      <c r="B28" s="186"/>
      <c r="C28" s="182"/>
      <c r="D28" s="459"/>
      <c r="E28" s="459"/>
      <c r="F28" s="278"/>
      <c r="G28" s="183">
        <v>0</v>
      </c>
      <c r="H28" s="184">
        <v>0</v>
      </c>
      <c r="I28" s="185">
        <f t="shared" si="1"/>
        <v>0</v>
      </c>
    </row>
    <row r="29" spans="1:9" s="157" customFormat="1">
      <c r="A29" s="180">
        <v>12</v>
      </c>
      <c r="B29" s="186"/>
      <c r="C29" s="182"/>
      <c r="D29" s="459"/>
      <c r="E29" s="459"/>
      <c r="F29" s="278"/>
      <c r="G29" s="183">
        <v>0</v>
      </c>
      <c r="H29" s="184">
        <v>0</v>
      </c>
      <c r="I29" s="185">
        <f t="shared" si="1"/>
        <v>0</v>
      </c>
    </row>
    <row r="30" spans="1:9" s="157" customFormat="1">
      <c r="A30" s="180">
        <v>13</v>
      </c>
      <c r="B30" s="186"/>
      <c r="C30" s="182"/>
      <c r="D30" s="459"/>
      <c r="E30" s="459"/>
      <c r="F30" s="278"/>
      <c r="G30" s="183">
        <v>0</v>
      </c>
      <c r="H30" s="184">
        <v>0</v>
      </c>
      <c r="I30" s="185">
        <f t="shared" si="1"/>
        <v>0</v>
      </c>
    </row>
    <row r="31" spans="1:9" s="157" customFormat="1">
      <c r="A31" s="180">
        <v>14</v>
      </c>
      <c r="B31" s="186"/>
      <c r="C31" s="182"/>
      <c r="D31" s="459"/>
      <c r="E31" s="459"/>
      <c r="F31" s="278"/>
      <c r="G31" s="183">
        <v>0</v>
      </c>
      <c r="H31" s="184">
        <v>0</v>
      </c>
      <c r="I31" s="185">
        <f t="shared" si="1"/>
        <v>0</v>
      </c>
    </row>
    <row r="32" spans="1:9" s="157" customFormat="1">
      <c r="A32" s="180">
        <v>15</v>
      </c>
      <c r="B32" s="186"/>
      <c r="C32" s="182"/>
      <c r="D32" s="459"/>
      <c r="E32" s="459"/>
      <c r="F32" s="278"/>
      <c r="G32" s="183">
        <v>0</v>
      </c>
      <c r="H32" s="184">
        <v>0</v>
      </c>
      <c r="I32" s="185">
        <f t="shared" si="1"/>
        <v>0</v>
      </c>
    </row>
    <row r="33" spans="1:9" s="188" customFormat="1">
      <c r="A33" s="168"/>
      <c r="B33" s="168"/>
      <c r="C33" s="168"/>
      <c r="D33" s="187"/>
      <c r="E33" s="188" t="s">
        <v>148</v>
      </c>
      <c r="G33" s="188">
        <f>SUM(G18:G32)</f>
        <v>0</v>
      </c>
      <c r="H33" s="189"/>
      <c r="I33" s="190">
        <f>SUM(I18:I32)</f>
        <v>0</v>
      </c>
    </row>
    <row r="34" spans="1:9">
      <c r="B34" s="168"/>
      <c r="C34" s="168"/>
    </row>
    <row r="35" spans="1:9" s="159" customFormat="1" ht="13.5" customHeight="1">
      <c r="A35" s="158"/>
      <c r="B35" s="427" t="s">
        <v>149</v>
      </c>
      <c r="C35" s="427"/>
      <c r="D35" s="427"/>
      <c r="E35" s="427"/>
      <c r="F35" s="427"/>
      <c r="G35" s="427"/>
      <c r="H35" s="427"/>
      <c r="I35" s="427"/>
    </row>
    <row r="36" spans="1:9" s="147" customFormat="1" ht="50.1" customHeight="1">
      <c r="A36" s="160"/>
      <c r="B36" s="455" t="s">
        <v>225</v>
      </c>
      <c r="C36" s="455"/>
      <c r="D36" s="455"/>
      <c r="E36" s="455"/>
      <c r="F36" s="455"/>
      <c r="G36" s="455"/>
      <c r="H36" s="455"/>
      <c r="I36" s="455"/>
    </row>
    <row r="37" spans="1:9" s="147" customFormat="1" ht="24.95" customHeight="1">
      <c r="A37" s="160"/>
      <c r="B37" s="429" t="s">
        <v>188</v>
      </c>
      <c r="C37" s="429"/>
      <c r="D37" s="429"/>
      <c r="E37" s="429"/>
      <c r="F37" s="429"/>
      <c r="G37" s="429"/>
      <c r="H37" s="429"/>
      <c r="I37" s="429"/>
    </row>
    <row r="38" spans="1:9" s="147" customFormat="1" ht="24.95" customHeight="1">
      <c r="A38" s="160"/>
      <c r="B38" s="429" t="s">
        <v>150</v>
      </c>
      <c r="C38" s="429"/>
      <c r="D38" s="429"/>
      <c r="E38" s="429"/>
      <c r="F38" s="429"/>
      <c r="G38" s="429"/>
      <c r="H38" s="429"/>
      <c r="I38" s="429"/>
    </row>
    <row r="39" spans="1:9" s="147" customFormat="1" ht="24.95" customHeight="1">
      <c r="A39" s="160"/>
      <c r="B39" s="429" t="s">
        <v>151</v>
      </c>
      <c r="C39" s="429"/>
      <c r="D39" s="429"/>
      <c r="E39" s="429"/>
      <c r="F39" s="429"/>
      <c r="G39" s="429"/>
      <c r="H39" s="429"/>
      <c r="I39" s="429"/>
    </row>
    <row r="40" spans="1:9" s="147" customFormat="1" ht="37.5" customHeight="1">
      <c r="A40" s="160"/>
      <c r="B40" s="443" t="s">
        <v>152</v>
      </c>
      <c r="C40" s="443"/>
      <c r="D40" s="443"/>
      <c r="E40" s="443"/>
      <c r="F40" s="443"/>
      <c r="G40" s="443"/>
      <c r="H40" s="443"/>
      <c r="I40" s="443"/>
    </row>
    <row r="41" spans="1:9" s="164" customFormat="1">
      <c r="B41" s="191"/>
      <c r="C41" s="165"/>
      <c r="D41" s="165"/>
      <c r="E41" s="165"/>
      <c r="F41" s="165"/>
      <c r="G41" s="165"/>
      <c r="H41" s="166"/>
      <c r="I41" s="165"/>
    </row>
    <row r="42" spans="1:9" s="159" customFormat="1" ht="13.5" customHeight="1">
      <c r="A42" s="158"/>
      <c r="B42" s="427" t="s">
        <v>153</v>
      </c>
      <c r="C42" s="427"/>
      <c r="D42" s="427"/>
      <c r="E42" s="427"/>
      <c r="F42" s="427"/>
      <c r="G42" s="427"/>
      <c r="H42" s="427"/>
      <c r="I42" s="427"/>
    </row>
    <row r="43" spans="1:9" s="147" customFormat="1" ht="24.95" customHeight="1">
      <c r="A43" s="160"/>
      <c r="B43" s="428" t="s">
        <v>189</v>
      </c>
      <c r="C43" s="428"/>
      <c r="D43" s="428"/>
      <c r="E43" s="428"/>
      <c r="F43" s="428"/>
      <c r="G43" s="428"/>
      <c r="H43" s="428"/>
      <c r="I43" s="428"/>
    </row>
    <row r="44" spans="1:9" s="147" customFormat="1" ht="24.95" customHeight="1">
      <c r="A44" s="160"/>
      <c r="B44" s="442" t="s">
        <v>160</v>
      </c>
      <c r="C44" s="442"/>
      <c r="D44" s="442"/>
      <c r="E44" s="442"/>
      <c r="F44" s="442"/>
      <c r="G44" s="442"/>
      <c r="H44" s="442"/>
      <c r="I44" s="442"/>
    </row>
  </sheetData>
  <mergeCells count="47">
    <mergeCell ref="A2:E2"/>
    <mergeCell ref="D7:E7"/>
    <mergeCell ref="A4:A5"/>
    <mergeCell ref="B4:B5"/>
    <mergeCell ref="C4:C5"/>
    <mergeCell ref="D4:E5"/>
    <mergeCell ref="D6:E6"/>
    <mergeCell ref="A10:D10"/>
    <mergeCell ref="A11:E11"/>
    <mergeCell ref="B13:E13"/>
    <mergeCell ref="B14:E14"/>
    <mergeCell ref="A16:A17"/>
    <mergeCell ref="B16:B17"/>
    <mergeCell ref="C16:C17"/>
    <mergeCell ref="D16:E17"/>
    <mergeCell ref="H16:H17"/>
    <mergeCell ref="I16:I17"/>
    <mergeCell ref="D18:E18"/>
    <mergeCell ref="D19:E19"/>
    <mergeCell ref="D20:E20"/>
    <mergeCell ref="F16:F17"/>
    <mergeCell ref="G16:G17"/>
    <mergeCell ref="D27:E27"/>
    <mergeCell ref="D28:E28"/>
    <mergeCell ref="D29:E29"/>
    <mergeCell ref="D30:E30"/>
    <mergeCell ref="D21:E21"/>
    <mergeCell ref="D22:E22"/>
    <mergeCell ref="D23:E23"/>
    <mergeCell ref="D24:E24"/>
    <mergeCell ref="D25:E25"/>
    <mergeCell ref="F4:F5"/>
    <mergeCell ref="G4:G5"/>
    <mergeCell ref="H4:H5"/>
    <mergeCell ref="I4:I5"/>
    <mergeCell ref="B44:I44"/>
    <mergeCell ref="B38:I38"/>
    <mergeCell ref="B39:I39"/>
    <mergeCell ref="B40:I40"/>
    <mergeCell ref="B42:I42"/>
    <mergeCell ref="B43:I43"/>
    <mergeCell ref="D31:E31"/>
    <mergeCell ref="D32:E32"/>
    <mergeCell ref="B35:I35"/>
    <mergeCell ref="B36:I36"/>
    <mergeCell ref="B37:I37"/>
    <mergeCell ref="D26:E26"/>
  </mergeCells>
  <pageMargins left="0.74803149606299213" right="0.74803149606299213" top="0.74803149606299213" bottom="0.74803149606299213" header="0.51181102362204722" footer="0.51181102362204722"/>
  <pageSetup paperSize="9" scale="72" firstPageNumber="0" fitToHeight="0" orientation="portrait" horizontalDpi="300" verticalDpi="300" r:id="rId1"/>
  <headerFooter>
    <oddHeader>&amp;C&amp;A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L43"/>
  <sheetViews>
    <sheetView zoomScaleNormal="100" zoomScaleSheetLayoutView="100" zoomScalePageLayoutView="80" workbookViewId="0">
      <pane ySplit="13" topLeftCell="A14" activePane="bottomLeft" state="frozen"/>
      <selection pane="bottomLeft" activeCell="B14" sqref="B14"/>
    </sheetView>
  </sheetViews>
  <sheetFormatPr baseColWidth="10" defaultColWidth="9.140625" defaultRowHeight="12.75"/>
  <cols>
    <col min="1" max="1" width="8" style="135" customWidth="1"/>
    <col min="2" max="3" width="10" style="135" customWidth="1"/>
    <col min="4" max="4" width="14" style="135" customWidth="1"/>
    <col min="5" max="5" width="30.5703125" style="135" customWidth="1"/>
    <col min="6" max="6" width="9.28515625" style="135" customWidth="1"/>
    <col min="7" max="9" width="11.140625" style="135" customWidth="1"/>
    <col min="10" max="1026" width="11.42578125" style="135" customWidth="1"/>
  </cols>
  <sheetData>
    <row r="1" spans="1:10" ht="15.75">
      <c r="A1" s="298" t="s">
        <v>310</v>
      </c>
    </row>
    <row r="2" spans="1:10" ht="15.75">
      <c r="A2" s="465" t="str">
        <f>A10</f>
        <v>11. Own resources</v>
      </c>
      <c r="B2" s="465"/>
      <c r="C2" s="465"/>
      <c r="D2" s="465"/>
      <c r="E2" s="465"/>
    </row>
    <row r="4" spans="1:10">
      <c r="A4" s="440" t="s">
        <v>141</v>
      </c>
      <c r="B4" s="446" t="s">
        <v>143</v>
      </c>
      <c r="C4" s="447" t="s">
        <v>191</v>
      </c>
      <c r="D4" s="447" t="s">
        <v>146</v>
      </c>
      <c r="E4" s="447"/>
      <c r="F4" s="432" t="s">
        <v>233</v>
      </c>
      <c r="G4" s="430" t="s">
        <v>207</v>
      </c>
      <c r="H4" s="440" t="s">
        <v>232</v>
      </c>
      <c r="I4" s="440" t="s">
        <v>147</v>
      </c>
    </row>
    <row r="5" spans="1:10">
      <c r="A5" s="440"/>
      <c r="B5" s="446"/>
      <c r="C5" s="447"/>
      <c r="D5" s="447"/>
      <c r="E5" s="447"/>
      <c r="F5" s="433"/>
      <c r="G5" s="431"/>
      <c r="H5" s="440"/>
      <c r="I5" s="440"/>
    </row>
    <row r="6" spans="1:10">
      <c r="A6" s="295" t="s">
        <v>310</v>
      </c>
      <c r="B6" s="196"/>
      <c r="C6" s="287">
        <v>44928</v>
      </c>
      <c r="D6" s="466" t="s">
        <v>311</v>
      </c>
      <c r="E6" s="466"/>
      <c r="F6" s="290" t="s">
        <v>275</v>
      </c>
      <c r="G6" s="293">
        <v>8450</v>
      </c>
      <c r="H6" s="292">
        <v>0.82591000000000003</v>
      </c>
      <c r="I6" s="317">
        <f t="shared" ref="I6" si="0">SUM(G6)*H6</f>
        <v>6978.9395000000004</v>
      </c>
    </row>
    <row r="8" spans="1:10" s="119" customFormat="1">
      <c r="H8" s="132" t="s">
        <v>139</v>
      </c>
      <c r="I8" s="171" t="str">
        <f>('Financial report (ongoing)'!C3)</f>
        <v>[please enter: Number as in the Grant Transfer Agreement]</v>
      </c>
    </row>
    <row r="9" spans="1:10" ht="15.6" customHeight="1">
      <c r="A9" s="445" t="s">
        <v>190</v>
      </c>
      <c r="B9" s="445"/>
      <c r="C9" s="445"/>
      <c r="D9" s="445"/>
      <c r="E9" s="480" t="str">
        <f>'Financial plan DD.MM.YYYY'!E1</f>
        <v>YYYY</v>
      </c>
      <c r="F9" s="152"/>
    </row>
    <row r="10" spans="1:10" s="193" customFormat="1" ht="15.75">
      <c r="A10" s="445" t="str">
        <f>'Financial plan DD.MM.YYYY'!A59:B59</f>
        <v>11. Own resources</v>
      </c>
      <c r="B10" s="445"/>
      <c r="C10" s="445"/>
      <c r="D10" s="445"/>
      <c r="E10" s="445"/>
      <c r="F10" s="276"/>
      <c r="G10" s="192"/>
    </row>
    <row r="11" spans="1:10" s="193" customFormat="1" ht="15">
      <c r="A11" s="194"/>
      <c r="B11" s="194"/>
      <c r="C11" s="192"/>
      <c r="D11" s="192"/>
      <c r="E11" s="192"/>
      <c r="F11" s="192"/>
      <c r="G11" s="192"/>
    </row>
    <row r="12" spans="1:10" s="138" customFormat="1" ht="12" customHeight="1">
      <c r="A12" s="440" t="s">
        <v>141</v>
      </c>
      <c r="B12" s="446" t="s">
        <v>143</v>
      </c>
      <c r="C12" s="447" t="s">
        <v>191</v>
      </c>
      <c r="D12" s="447" t="s">
        <v>146</v>
      </c>
      <c r="E12" s="447"/>
      <c r="F12" s="432" t="s">
        <v>233</v>
      </c>
      <c r="G12" s="430" t="s">
        <v>207</v>
      </c>
      <c r="H12" s="440" t="s">
        <v>232</v>
      </c>
      <c r="I12" s="440" t="s">
        <v>147</v>
      </c>
    </row>
    <row r="13" spans="1:10" s="138" customFormat="1" ht="23.1" customHeight="1">
      <c r="A13" s="440"/>
      <c r="B13" s="446"/>
      <c r="C13" s="447"/>
      <c r="D13" s="447"/>
      <c r="E13" s="447"/>
      <c r="F13" s="433"/>
      <c r="G13" s="431"/>
      <c r="H13" s="440"/>
      <c r="I13" s="440"/>
      <c r="J13" s="139"/>
    </row>
    <row r="14" spans="1:10">
      <c r="A14" s="195">
        <v>1</v>
      </c>
      <c r="B14" s="196"/>
      <c r="C14" s="197"/>
      <c r="D14" s="464"/>
      <c r="E14" s="464"/>
      <c r="F14" s="281"/>
      <c r="G14" s="198">
        <v>0</v>
      </c>
      <c r="H14" s="199">
        <v>0</v>
      </c>
      <c r="I14" s="200">
        <f t="shared" ref="I14:I28" si="1">SUM(G14)*H14</f>
        <v>0</v>
      </c>
    </row>
    <row r="15" spans="1:10">
      <c r="A15" s="195">
        <v>2</v>
      </c>
      <c r="B15" s="196"/>
      <c r="C15" s="197"/>
      <c r="D15" s="464"/>
      <c r="E15" s="464"/>
      <c r="F15" s="281"/>
      <c r="G15" s="198">
        <v>0</v>
      </c>
      <c r="H15" s="199">
        <v>0</v>
      </c>
      <c r="I15" s="200">
        <f t="shared" si="1"/>
        <v>0</v>
      </c>
    </row>
    <row r="16" spans="1:10">
      <c r="A16" s="195">
        <v>3</v>
      </c>
      <c r="B16" s="196"/>
      <c r="C16" s="197"/>
      <c r="D16" s="464"/>
      <c r="E16" s="464"/>
      <c r="F16" s="281"/>
      <c r="G16" s="198">
        <v>0</v>
      </c>
      <c r="H16" s="199">
        <v>0</v>
      </c>
      <c r="I16" s="200">
        <f t="shared" si="1"/>
        <v>0</v>
      </c>
    </row>
    <row r="17" spans="1:9">
      <c r="A17" s="195">
        <v>4</v>
      </c>
      <c r="B17" s="196"/>
      <c r="C17" s="197"/>
      <c r="D17" s="464"/>
      <c r="E17" s="464"/>
      <c r="F17" s="281"/>
      <c r="G17" s="198">
        <v>0</v>
      </c>
      <c r="H17" s="199">
        <v>0</v>
      </c>
      <c r="I17" s="200">
        <f t="shared" si="1"/>
        <v>0</v>
      </c>
    </row>
    <row r="18" spans="1:9">
      <c r="A18" s="195">
        <v>5</v>
      </c>
      <c r="B18" s="196"/>
      <c r="C18" s="197"/>
      <c r="D18" s="464"/>
      <c r="E18" s="464"/>
      <c r="F18" s="281"/>
      <c r="G18" s="198">
        <v>0</v>
      </c>
      <c r="H18" s="199">
        <v>0</v>
      </c>
      <c r="I18" s="200">
        <f t="shared" si="1"/>
        <v>0</v>
      </c>
    </row>
    <row r="19" spans="1:9">
      <c r="A19" s="195">
        <v>6</v>
      </c>
      <c r="B19" s="196"/>
      <c r="C19" s="197"/>
      <c r="D19" s="464"/>
      <c r="E19" s="464"/>
      <c r="F19" s="281"/>
      <c r="G19" s="198">
        <v>0</v>
      </c>
      <c r="H19" s="199">
        <v>0</v>
      </c>
      <c r="I19" s="200">
        <f t="shared" si="1"/>
        <v>0</v>
      </c>
    </row>
    <row r="20" spans="1:9">
      <c r="A20" s="195">
        <v>7</v>
      </c>
      <c r="B20" s="196"/>
      <c r="C20" s="197"/>
      <c r="D20" s="464"/>
      <c r="E20" s="464"/>
      <c r="F20" s="281"/>
      <c r="G20" s="198">
        <v>0</v>
      </c>
      <c r="H20" s="199">
        <v>0</v>
      </c>
      <c r="I20" s="200">
        <f t="shared" si="1"/>
        <v>0</v>
      </c>
    </row>
    <row r="21" spans="1:9">
      <c r="A21" s="195">
        <v>8</v>
      </c>
      <c r="B21" s="196"/>
      <c r="C21" s="197"/>
      <c r="D21" s="464"/>
      <c r="E21" s="464"/>
      <c r="F21" s="281"/>
      <c r="G21" s="198">
        <v>0</v>
      </c>
      <c r="H21" s="199">
        <v>0</v>
      </c>
      <c r="I21" s="200">
        <f t="shared" si="1"/>
        <v>0</v>
      </c>
    </row>
    <row r="22" spans="1:9">
      <c r="A22" s="195">
        <v>9</v>
      </c>
      <c r="B22" s="196"/>
      <c r="C22" s="197"/>
      <c r="D22" s="464"/>
      <c r="E22" s="464"/>
      <c r="F22" s="281"/>
      <c r="G22" s="198">
        <v>0</v>
      </c>
      <c r="H22" s="199">
        <v>0</v>
      </c>
      <c r="I22" s="200">
        <f t="shared" si="1"/>
        <v>0</v>
      </c>
    </row>
    <row r="23" spans="1:9">
      <c r="A23" s="195">
        <v>10</v>
      </c>
      <c r="B23" s="196"/>
      <c r="C23" s="197"/>
      <c r="D23" s="464"/>
      <c r="E23" s="464"/>
      <c r="F23" s="281"/>
      <c r="G23" s="198">
        <v>0</v>
      </c>
      <c r="H23" s="199">
        <v>0</v>
      </c>
      <c r="I23" s="200">
        <f t="shared" si="1"/>
        <v>0</v>
      </c>
    </row>
    <row r="24" spans="1:9">
      <c r="A24" s="195">
        <v>11</v>
      </c>
      <c r="B24" s="196"/>
      <c r="C24" s="197"/>
      <c r="D24" s="464"/>
      <c r="E24" s="464"/>
      <c r="F24" s="281"/>
      <c r="G24" s="198">
        <v>0</v>
      </c>
      <c r="H24" s="199">
        <v>0</v>
      </c>
      <c r="I24" s="200">
        <f t="shared" si="1"/>
        <v>0</v>
      </c>
    </row>
    <row r="25" spans="1:9">
      <c r="A25" s="195">
        <v>12</v>
      </c>
      <c r="B25" s="196"/>
      <c r="C25" s="197"/>
      <c r="D25" s="464"/>
      <c r="E25" s="464"/>
      <c r="F25" s="281"/>
      <c r="G25" s="198">
        <v>0</v>
      </c>
      <c r="H25" s="199">
        <v>0</v>
      </c>
      <c r="I25" s="200">
        <f t="shared" si="1"/>
        <v>0</v>
      </c>
    </row>
    <row r="26" spans="1:9">
      <c r="A26" s="195">
        <v>13</v>
      </c>
      <c r="B26" s="196"/>
      <c r="C26" s="197"/>
      <c r="D26" s="464"/>
      <c r="E26" s="464"/>
      <c r="F26" s="281"/>
      <c r="G26" s="198">
        <v>0</v>
      </c>
      <c r="H26" s="199">
        <v>0</v>
      </c>
      <c r="I26" s="200">
        <f t="shared" si="1"/>
        <v>0</v>
      </c>
    </row>
    <row r="27" spans="1:9">
      <c r="A27" s="195">
        <v>14</v>
      </c>
      <c r="B27" s="196"/>
      <c r="C27" s="197"/>
      <c r="D27" s="464"/>
      <c r="E27" s="464"/>
      <c r="F27" s="281"/>
      <c r="G27" s="198">
        <v>0</v>
      </c>
      <c r="H27" s="199">
        <v>0</v>
      </c>
      <c r="I27" s="200">
        <f t="shared" si="1"/>
        <v>0</v>
      </c>
    </row>
    <row r="28" spans="1:9">
      <c r="A28" s="195">
        <v>15</v>
      </c>
      <c r="B28" s="196"/>
      <c r="C28" s="197"/>
      <c r="D28" s="464"/>
      <c r="E28" s="464"/>
      <c r="F28" s="281"/>
      <c r="G28" s="198">
        <v>0</v>
      </c>
      <c r="H28" s="199">
        <v>0</v>
      </c>
      <c r="I28" s="200">
        <f t="shared" si="1"/>
        <v>0</v>
      </c>
    </row>
    <row r="29" spans="1:9">
      <c r="A29" s="201"/>
      <c r="B29" s="201"/>
      <c r="C29" s="151"/>
      <c r="D29" s="151"/>
      <c r="E29" s="152" t="s">
        <v>148</v>
      </c>
      <c r="F29" s="152"/>
      <c r="G29" s="152">
        <f>SUM(G14:G28)</f>
        <v>0</v>
      </c>
      <c r="H29" s="153"/>
      <c r="I29" s="154">
        <f>SUM(I14:I28)</f>
        <v>0</v>
      </c>
    </row>
    <row r="30" spans="1:9">
      <c r="A30" s="202"/>
      <c r="B30" s="202"/>
      <c r="C30" s="203"/>
      <c r="D30" s="203"/>
      <c r="H30" s="204"/>
    </row>
    <row r="31" spans="1:9" s="147" customFormat="1" ht="13.5" customHeight="1">
      <c r="A31" s="160"/>
      <c r="B31" s="427" t="s">
        <v>149</v>
      </c>
      <c r="C31" s="427"/>
      <c r="D31" s="427"/>
      <c r="E31" s="427"/>
      <c r="F31" s="427"/>
      <c r="G31" s="427"/>
      <c r="H31" s="427"/>
      <c r="I31" s="427"/>
    </row>
    <row r="32" spans="1:9" s="147" customFormat="1" ht="24.95" customHeight="1">
      <c r="A32" s="160"/>
      <c r="B32" s="428" t="s">
        <v>226</v>
      </c>
      <c r="C32" s="428"/>
      <c r="D32" s="428"/>
      <c r="E32" s="428"/>
      <c r="F32" s="428"/>
      <c r="G32" s="428"/>
      <c r="H32" s="428"/>
      <c r="I32" s="428"/>
    </row>
    <row r="33" spans="1:9" s="147" customFormat="1" ht="24.95" customHeight="1">
      <c r="A33" s="160"/>
      <c r="B33" s="429" t="s">
        <v>192</v>
      </c>
      <c r="C33" s="429"/>
      <c r="D33" s="429"/>
      <c r="E33" s="429"/>
      <c r="F33" s="429"/>
      <c r="G33" s="429"/>
      <c r="H33" s="429"/>
      <c r="I33" s="429"/>
    </row>
    <row r="34" spans="1:9" s="147" customFormat="1" ht="24.95" customHeight="1">
      <c r="A34" s="160"/>
      <c r="B34" s="429" t="s">
        <v>151</v>
      </c>
      <c r="C34" s="429"/>
      <c r="D34" s="429"/>
      <c r="E34" s="429"/>
      <c r="F34" s="429"/>
      <c r="G34" s="429"/>
      <c r="H34" s="429"/>
      <c r="I34" s="429"/>
    </row>
    <row r="35" spans="1:9" s="147" customFormat="1" ht="37.5" customHeight="1">
      <c r="A35" s="160"/>
      <c r="B35" s="443" t="s">
        <v>193</v>
      </c>
      <c r="C35" s="443"/>
      <c r="D35" s="443"/>
      <c r="E35" s="443"/>
      <c r="F35" s="443"/>
      <c r="G35" s="443"/>
      <c r="H35" s="443"/>
      <c r="I35" s="443"/>
    </row>
    <row r="36" spans="1:9" s="120" customFormat="1" ht="12">
      <c r="H36" s="205"/>
    </row>
    <row r="37" spans="1:9" s="147" customFormat="1" ht="13.5" customHeight="1">
      <c r="A37" s="160"/>
      <c r="B37" s="427" t="s">
        <v>194</v>
      </c>
      <c r="C37" s="427"/>
      <c r="D37" s="427"/>
      <c r="E37" s="427"/>
      <c r="F37" s="427"/>
      <c r="G37" s="427"/>
      <c r="H37" s="427"/>
      <c r="I37" s="427"/>
    </row>
    <row r="38" spans="1:9" s="147" customFormat="1" ht="24.95" customHeight="1">
      <c r="A38" s="160"/>
      <c r="B38" s="429" t="s">
        <v>195</v>
      </c>
      <c r="C38" s="429"/>
      <c r="D38" s="429"/>
      <c r="E38" s="429"/>
      <c r="F38" s="429"/>
      <c r="G38" s="429"/>
      <c r="H38" s="429"/>
      <c r="I38" s="429"/>
    </row>
    <row r="39" spans="1:9" s="147" customFormat="1" ht="24.95" customHeight="1">
      <c r="A39" s="160"/>
      <c r="B39" s="442" t="s">
        <v>160</v>
      </c>
      <c r="C39" s="442"/>
      <c r="D39" s="442"/>
      <c r="E39" s="442"/>
      <c r="F39" s="442"/>
      <c r="G39" s="442"/>
      <c r="H39" s="442"/>
      <c r="I39" s="442"/>
    </row>
    <row r="40" spans="1:9">
      <c r="A40" s="206"/>
      <c r="B40" s="206"/>
      <c r="C40" s="206"/>
      <c r="D40" s="206"/>
      <c r="H40" s="207"/>
    </row>
    <row r="41" spans="1:9" s="147" customFormat="1" ht="13.5" customHeight="1">
      <c r="A41" s="160"/>
      <c r="B41" s="427" t="s">
        <v>196</v>
      </c>
      <c r="C41" s="427"/>
      <c r="D41" s="427"/>
      <c r="E41" s="427"/>
      <c r="F41" s="427"/>
      <c r="G41" s="427"/>
      <c r="H41" s="427"/>
      <c r="I41" s="427"/>
    </row>
    <row r="42" spans="1:9" s="147" customFormat="1" ht="24.95" customHeight="1">
      <c r="A42" s="160"/>
      <c r="B42" s="428" t="s">
        <v>197</v>
      </c>
      <c r="C42" s="428"/>
      <c r="D42" s="428"/>
      <c r="E42" s="428"/>
      <c r="F42" s="428"/>
      <c r="G42" s="428"/>
      <c r="H42" s="428"/>
      <c r="I42" s="428"/>
    </row>
    <row r="43" spans="1:9" s="147" customFormat="1" ht="24.95" customHeight="1">
      <c r="A43" s="160"/>
      <c r="B43" s="442" t="s">
        <v>160</v>
      </c>
      <c r="C43" s="442"/>
      <c r="D43" s="442"/>
      <c r="E43" s="442"/>
      <c r="F43" s="442"/>
      <c r="G43" s="442"/>
      <c r="H43" s="442"/>
      <c r="I43" s="442"/>
    </row>
  </sheetData>
  <mergeCells count="46">
    <mergeCell ref="A2:E2"/>
    <mergeCell ref="F4:F5"/>
    <mergeCell ref="A9:D9"/>
    <mergeCell ref="A10:E10"/>
    <mergeCell ref="A12:A13"/>
    <mergeCell ref="B12:B13"/>
    <mergeCell ref="C12:C13"/>
    <mergeCell ref="D12:E13"/>
    <mergeCell ref="A4:A5"/>
    <mergeCell ref="B4:B5"/>
    <mergeCell ref="C4:C5"/>
    <mergeCell ref="D4:E5"/>
    <mergeCell ref="D6:E6"/>
    <mergeCell ref="D18:E18"/>
    <mergeCell ref="D19:E19"/>
    <mergeCell ref="D20:E20"/>
    <mergeCell ref="H12:H13"/>
    <mergeCell ref="I12:I13"/>
    <mergeCell ref="D14:E14"/>
    <mergeCell ref="D15:E15"/>
    <mergeCell ref="F12:F13"/>
    <mergeCell ref="G12:G13"/>
    <mergeCell ref="B41:I41"/>
    <mergeCell ref="B42:I42"/>
    <mergeCell ref="B43:I43"/>
    <mergeCell ref="B33:I33"/>
    <mergeCell ref="B34:I34"/>
    <mergeCell ref="B35:I35"/>
    <mergeCell ref="B37:I37"/>
    <mergeCell ref="B38:I38"/>
    <mergeCell ref="G4:G5"/>
    <mergeCell ref="H4:H5"/>
    <mergeCell ref="I4:I5"/>
    <mergeCell ref="B39:I39"/>
    <mergeCell ref="D26:E26"/>
    <mergeCell ref="D27:E27"/>
    <mergeCell ref="D28:E28"/>
    <mergeCell ref="B31:I31"/>
    <mergeCell ref="B32:I32"/>
    <mergeCell ref="D21:E21"/>
    <mergeCell ref="D22:E22"/>
    <mergeCell ref="D23:E23"/>
    <mergeCell ref="D24:E24"/>
    <mergeCell ref="D25:E25"/>
    <mergeCell ref="D16:E16"/>
    <mergeCell ref="D17:E17"/>
  </mergeCells>
  <pageMargins left="0.74803149606299213" right="0.74803149606299213" top="0.74803149606299213" bottom="0.6692913385826772" header="0.51181102362204722" footer="0.51181102362204722"/>
  <pageSetup paperSize="9" scale="76" firstPageNumber="0" fitToHeight="0" orientation="portrait" horizontalDpi="300" verticalDpi="300" r:id="rId1"/>
  <headerFooter>
    <oddHeader>&amp;C&amp;A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L44"/>
  <sheetViews>
    <sheetView zoomScaleNormal="100" zoomScaleSheetLayoutView="100" zoomScalePageLayoutView="80" workbookViewId="0">
      <pane ySplit="13" topLeftCell="A14" activePane="bottomLeft" state="frozen"/>
      <selection pane="bottomLeft" activeCell="B14" sqref="B14"/>
    </sheetView>
  </sheetViews>
  <sheetFormatPr baseColWidth="10" defaultColWidth="9.140625" defaultRowHeight="12.75"/>
  <cols>
    <col min="1" max="1" width="8.7109375" style="135" customWidth="1"/>
    <col min="2" max="3" width="10" style="135" customWidth="1"/>
    <col min="4" max="4" width="14" style="135" customWidth="1"/>
    <col min="5" max="5" width="30.5703125" style="135" customWidth="1"/>
    <col min="6" max="6" width="11.7109375" style="135" customWidth="1"/>
    <col min="7" max="9" width="11.140625" style="135" customWidth="1"/>
    <col min="10" max="1026" width="11.42578125" style="135" customWidth="1"/>
  </cols>
  <sheetData>
    <row r="1" spans="1:10" ht="15.75">
      <c r="A1" s="298" t="s">
        <v>310</v>
      </c>
    </row>
    <row r="2" spans="1:10" ht="15.75">
      <c r="A2" s="465" t="str">
        <f>A10</f>
        <v>12. Third-party funds and other resources</v>
      </c>
      <c r="B2" s="465"/>
      <c r="C2" s="465"/>
      <c r="D2" s="465"/>
      <c r="E2" s="465"/>
    </row>
    <row r="3" spans="1:10" ht="9" customHeight="1"/>
    <row r="4" spans="1:10">
      <c r="A4" s="440" t="s">
        <v>141</v>
      </c>
      <c r="B4" s="446" t="s">
        <v>143</v>
      </c>
      <c r="C4" s="447" t="s">
        <v>191</v>
      </c>
      <c r="D4" s="447" t="s">
        <v>146</v>
      </c>
      <c r="E4" s="447"/>
      <c r="F4" s="432" t="s">
        <v>233</v>
      </c>
      <c r="G4" s="430" t="s">
        <v>207</v>
      </c>
      <c r="H4" s="440" t="s">
        <v>232</v>
      </c>
      <c r="I4" s="440" t="s">
        <v>147</v>
      </c>
    </row>
    <row r="5" spans="1:10" ht="22.5" customHeight="1">
      <c r="A5" s="440"/>
      <c r="B5" s="446"/>
      <c r="C5" s="447"/>
      <c r="D5" s="447"/>
      <c r="E5" s="447"/>
      <c r="F5" s="433"/>
      <c r="G5" s="431"/>
      <c r="H5" s="440"/>
      <c r="I5" s="440"/>
    </row>
    <row r="6" spans="1:10">
      <c r="A6" s="295" t="s">
        <v>310</v>
      </c>
      <c r="B6" s="196"/>
      <c r="C6" s="197">
        <v>44928</v>
      </c>
      <c r="D6" s="466" t="s">
        <v>312</v>
      </c>
      <c r="E6" s="466"/>
      <c r="F6" s="290" t="s">
        <v>260</v>
      </c>
      <c r="G6" s="293">
        <v>3500</v>
      </c>
      <c r="H6" s="292">
        <v>1</v>
      </c>
      <c r="I6" s="317">
        <f t="shared" ref="I6" si="0">SUM(G6)*H6</f>
        <v>3500</v>
      </c>
    </row>
    <row r="8" spans="1:10" s="119" customFormat="1">
      <c r="H8" s="132" t="s">
        <v>139</v>
      </c>
      <c r="I8" s="171" t="str">
        <f>('Financial report (ongoing)'!C3)</f>
        <v>[please enter: Number as in the Grant Transfer Agreement]</v>
      </c>
    </row>
    <row r="9" spans="1:10" ht="15.6" customHeight="1">
      <c r="A9" s="445" t="s">
        <v>190</v>
      </c>
      <c r="B9" s="445"/>
      <c r="C9" s="445"/>
      <c r="D9" s="445"/>
      <c r="E9" s="480" t="str">
        <f>'Financial plan DD.MM.YYYY'!E1</f>
        <v>YYYY</v>
      </c>
      <c r="F9" s="152"/>
    </row>
    <row r="10" spans="1:10" s="193" customFormat="1" ht="15.75">
      <c r="A10" s="445" t="str">
        <f>'Financial plan DD.MM.YYYY'!A60:B60</f>
        <v>12. Third-party funds and other resources</v>
      </c>
      <c r="B10" s="445"/>
      <c r="C10" s="445"/>
      <c r="D10" s="445"/>
      <c r="E10" s="445"/>
      <c r="F10" s="276"/>
      <c r="G10" s="192"/>
    </row>
    <row r="11" spans="1:10" s="193" customFormat="1" ht="15.75">
      <c r="A11" s="276"/>
      <c r="B11" s="276"/>
      <c r="C11" s="276"/>
      <c r="D11" s="276"/>
      <c r="E11" s="276"/>
      <c r="F11" s="276"/>
      <c r="G11" s="192"/>
    </row>
    <row r="12" spans="1:10" s="138" customFormat="1" ht="12" customHeight="1">
      <c r="A12" s="440" t="s">
        <v>141</v>
      </c>
      <c r="B12" s="446" t="s">
        <v>143</v>
      </c>
      <c r="C12" s="447" t="s">
        <v>191</v>
      </c>
      <c r="D12" s="447" t="s">
        <v>146</v>
      </c>
      <c r="E12" s="447"/>
      <c r="F12" s="432" t="s">
        <v>233</v>
      </c>
      <c r="G12" s="430" t="s">
        <v>207</v>
      </c>
      <c r="H12" s="440" t="s">
        <v>232</v>
      </c>
      <c r="I12" s="440" t="s">
        <v>147</v>
      </c>
    </row>
    <row r="13" spans="1:10" s="138" customFormat="1" ht="23.1" customHeight="1">
      <c r="A13" s="440"/>
      <c r="B13" s="446"/>
      <c r="C13" s="447"/>
      <c r="D13" s="447"/>
      <c r="E13" s="447"/>
      <c r="F13" s="433"/>
      <c r="G13" s="431"/>
      <c r="H13" s="440"/>
      <c r="I13" s="440"/>
      <c r="J13" s="139"/>
    </row>
    <row r="14" spans="1:10">
      <c r="A14" s="195">
        <v>1</v>
      </c>
      <c r="B14" s="196"/>
      <c r="C14" s="197"/>
      <c r="D14" s="464"/>
      <c r="E14" s="464"/>
      <c r="F14" s="281"/>
      <c r="G14" s="198">
        <v>0</v>
      </c>
      <c r="H14" s="199">
        <v>0</v>
      </c>
      <c r="I14" s="200">
        <f t="shared" ref="I14:I28" si="1">SUM(G14)*H14</f>
        <v>0</v>
      </c>
    </row>
    <row r="15" spans="1:10">
      <c r="A15" s="195">
        <v>2</v>
      </c>
      <c r="B15" s="196"/>
      <c r="C15" s="197"/>
      <c r="D15" s="464"/>
      <c r="E15" s="464"/>
      <c r="F15" s="281"/>
      <c r="G15" s="198">
        <v>0</v>
      </c>
      <c r="H15" s="199">
        <v>0</v>
      </c>
      <c r="I15" s="200">
        <f t="shared" si="1"/>
        <v>0</v>
      </c>
    </row>
    <row r="16" spans="1:10">
      <c r="A16" s="195">
        <v>3</v>
      </c>
      <c r="B16" s="196"/>
      <c r="C16" s="197"/>
      <c r="D16" s="464"/>
      <c r="E16" s="464"/>
      <c r="F16" s="281"/>
      <c r="G16" s="198">
        <v>0</v>
      </c>
      <c r="H16" s="199">
        <v>0</v>
      </c>
      <c r="I16" s="200">
        <f t="shared" si="1"/>
        <v>0</v>
      </c>
    </row>
    <row r="17" spans="1:9">
      <c r="A17" s="195">
        <v>4</v>
      </c>
      <c r="B17" s="196"/>
      <c r="C17" s="197"/>
      <c r="D17" s="464"/>
      <c r="E17" s="464"/>
      <c r="F17" s="281"/>
      <c r="G17" s="198">
        <v>0</v>
      </c>
      <c r="H17" s="199">
        <v>0</v>
      </c>
      <c r="I17" s="200">
        <f t="shared" si="1"/>
        <v>0</v>
      </c>
    </row>
    <row r="18" spans="1:9">
      <c r="A18" s="195">
        <v>5</v>
      </c>
      <c r="B18" s="196"/>
      <c r="C18" s="197"/>
      <c r="D18" s="464"/>
      <c r="E18" s="464"/>
      <c r="F18" s="281"/>
      <c r="G18" s="198">
        <v>0</v>
      </c>
      <c r="H18" s="199">
        <v>0</v>
      </c>
      <c r="I18" s="200">
        <f t="shared" si="1"/>
        <v>0</v>
      </c>
    </row>
    <row r="19" spans="1:9">
      <c r="A19" s="195">
        <v>6</v>
      </c>
      <c r="B19" s="196"/>
      <c r="C19" s="197"/>
      <c r="D19" s="464"/>
      <c r="E19" s="464"/>
      <c r="F19" s="281"/>
      <c r="G19" s="198">
        <v>0</v>
      </c>
      <c r="H19" s="199">
        <v>0</v>
      </c>
      <c r="I19" s="200">
        <f t="shared" si="1"/>
        <v>0</v>
      </c>
    </row>
    <row r="20" spans="1:9">
      <c r="A20" s="195">
        <v>7</v>
      </c>
      <c r="B20" s="196"/>
      <c r="C20" s="197"/>
      <c r="D20" s="464"/>
      <c r="E20" s="464"/>
      <c r="F20" s="281"/>
      <c r="G20" s="198">
        <v>0</v>
      </c>
      <c r="H20" s="199">
        <v>0</v>
      </c>
      <c r="I20" s="200">
        <f t="shared" si="1"/>
        <v>0</v>
      </c>
    </row>
    <row r="21" spans="1:9">
      <c r="A21" s="195">
        <v>8</v>
      </c>
      <c r="B21" s="196"/>
      <c r="C21" s="197"/>
      <c r="D21" s="464"/>
      <c r="E21" s="464"/>
      <c r="F21" s="281"/>
      <c r="G21" s="198">
        <v>0</v>
      </c>
      <c r="H21" s="199">
        <v>0</v>
      </c>
      <c r="I21" s="200">
        <f t="shared" si="1"/>
        <v>0</v>
      </c>
    </row>
    <row r="22" spans="1:9">
      <c r="A22" s="195">
        <v>9</v>
      </c>
      <c r="B22" s="196"/>
      <c r="C22" s="197"/>
      <c r="D22" s="464"/>
      <c r="E22" s="464"/>
      <c r="F22" s="281"/>
      <c r="G22" s="198">
        <v>0</v>
      </c>
      <c r="H22" s="199">
        <v>0</v>
      </c>
      <c r="I22" s="200">
        <f t="shared" si="1"/>
        <v>0</v>
      </c>
    </row>
    <row r="23" spans="1:9">
      <c r="A23" s="195">
        <v>10</v>
      </c>
      <c r="B23" s="196"/>
      <c r="C23" s="197"/>
      <c r="D23" s="464"/>
      <c r="E23" s="464"/>
      <c r="F23" s="281"/>
      <c r="G23" s="198">
        <v>0</v>
      </c>
      <c r="H23" s="199">
        <v>0</v>
      </c>
      <c r="I23" s="200">
        <f t="shared" si="1"/>
        <v>0</v>
      </c>
    </row>
    <row r="24" spans="1:9">
      <c r="A24" s="195">
        <v>11</v>
      </c>
      <c r="B24" s="196"/>
      <c r="C24" s="197"/>
      <c r="D24" s="464"/>
      <c r="E24" s="464"/>
      <c r="F24" s="281"/>
      <c r="G24" s="198">
        <v>0</v>
      </c>
      <c r="H24" s="199">
        <v>0</v>
      </c>
      <c r="I24" s="200">
        <f t="shared" si="1"/>
        <v>0</v>
      </c>
    </row>
    <row r="25" spans="1:9">
      <c r="A25" s="195">
        <v>12</v>
      </c>
      <c r="B25" s="196"/>
      <c r="C25" s="197"/>
      <c r="D25" s="464"/>
      <c r="E25" s="464"/>
      <c r="F25" s="281"/>
      <c r="G25" s="198">
        <v>0</v>
      </c>
      <c r="H25" s="199">
        <v>0</v>
      </c>
      <c r="I25" s="200">
        <f t="shared" si="1"/>
        <v>0</v>
      </c>
    </row>
    <row r="26" spans="1:9">
      <c r="A26" s="195">
        <v>13</v>
      </c>
      <c r="B26" s="196"/>
      <c r="C26" s="197"/>
      <c r="D26" s="464"/>
      <c r="E26" s="464"/>
      <c r="F26" s="281"/>
      <c r="G26" s="198">
        <v>0</v>
      </c>
      <c r="H26" s="199">
        <v>0</v>
      </c>
      <c r="I26" s="200">
        <f t="shared" si="1"/>
        <v>0</v>
      </c>
    </row>
    <row r="27" spans="1:9">
      <c r="A27" s="195">
        <v>14</v>
      </c>
      <c r="B27" s="196"/>
      <c r="C27" s="197"/>
      <c r="D27" s="464"/>
      <c r="E27" s="464"/>
      <c r="F27" s="281"/>
      <c r="G27" s="198">
        <v>0</v>
      </c>
      <c r="H27" s="199">
        <v>0</v>
      </c>
      <c r="I27" s="200">
        <f t="shared" si="1"/>
        <v>0</v>
      </c>
    </row>
    <row r="28" spans="1:9">
      <c r="A28" s="195">
        <v>15</v>
      </c>
      <c r="B28" s="196"/>
      <c r="C28" s="197"/>
      <c r="D28" s="464"/>
      <c r="E28" s="464"/>
      <c r="F28" s="281"/>
      <c r="G28" s="198">
        <v>0</v>
      </c>
      <c r="H28" s="199">
        <v>0</v>
      </c>
      <c r="I28" s="200">
        <f t="shared" si="1"/>
        <v>0</v>
      </c>
    </row>
    <row r="29" spans="1:9">
      <c r="A29" s="201"/>
      <c r="B29" s="201"/>
      <c r="C29" s="151"/>
      <c r="D29" s="151"/>
      <c r="E29" s="152" t="s">
        <v>148</v>
      </c>
      <c r="F29" s="152"/>
      <c r="G29" s="152">
        <f>SUM(G14:G28)</f>
        <v>0</v>
      </c>
      <c r="H29" s="153"/>
      <c r="I29" s="154">
        <f>SUM(I14:I28)</f>
        <v>0</v>
      </c>
    </row>
    <row r="30" spans="1:9">
      <c r="A30" s="201"/>
      <c r="B30" s="201"/>
      <c r="C30" s="151"/>
      <c r="D30" s="151"/>
      <c r="E30" s="152"/>
      <c r="F30" s="152"/>
      <c r="G30" s="152"/>
      <c r="H30" s="153"/>
      <c r="I30" s="154"/>
    </row>
    <row r="31" spans="1:9" s="147" customFormat="1" ht="13.5" customHeight="1">
      <c r="A31" s="160"/>
      <c r="B31" s="427" t="s">
        <v>149</v>
      </c>
      <c r="C31" s="427"/>
      <c r="D31" s="427"/>
      <c r="E31" s="427"/>
      <c r="F31" s="427"/>
      <c r="G31" s="427"/>
      <c r="H31" s="427"/>
      <c r="I31" s="427"/>
    </row>
    <row r="32" spans="1:9" s="147" customFormat="1" ht="37.5" customHeight="1">
      <c r="A32" s="160"/>
      <c r="B32" s="467" t="s">
        <v>227</v>
      </c>
      <c r="C32" s="467"/>
      <c r="D32" s="467"/>
      <c r="E32" s="467"/>
      <c r="F32" s="467"/>
      <c r="G32" s="467"/>
      <c r="H32" s="467"/>
      <c r="I32" s="467"/>
    </row>
    <row r="33" spans="1:9" s="147" customFormat="1" ht="24.95" customHeight="1">
      <c r="A33" s="160"/>
      <c r="B33" s="467" t="s">
        <v>192</v>
      </c>
      <c r="C33" s="467"/>
      <c r="D33" s="467"/>
      <c r="E33" s="467"/>
      <c r="F33" s="467"/>
      <c r="G33" s="467"/>
      <c r="H33" s="467"/>
      <c r="I33" s="467"/>
    </row>
    <row r="34" spans="1:9" s="147" customFormat="1" ht="24.95" customHeight="1">
      <c r="A34" s="160"/>
      <c r="B34" s="468" t="s">
        <v>151</v>
      </c>
      <c r="C34" s="468"/>
      <c r="D34" s="468"/>
      <c r="E34" s="468"/>
      <c r="F34" s="468"/>
      <c r="G34" s="468"/>
      <c r="H34" s="468"/>
      <c r="I34" s="468"/>
    </row>
    <row r="35" spans="1:9" s="147" customFormat="1" ht="37.5" customHeight="1">
      <c r="A35" s="160"/>
      <c r="B35" s="469" t="s">
        <v>193</v>
      </c>
      <c r="C35" s="469"/>
      <c r="D35" s="469"/>
      <c r="E35" s="469"/>
      <c r="F35" s="469"/>
      <c r="G35" s="469"/>
      <c r="H35" s="469"/>
      <c r="I35" s="469"/>
    </row>
    <row r="36" spans="1:9" s="120" customFormat="1" ht="12">
      <c r="H36" s="205"/>
    </row>
    <row r="37" spans="1:9" s="147" customFormat="1" ht="13.5" customHeight="1">
      <c r="A37" s="160"/>
      <c r="B37" s="427" t="s">
        <v>194</v>
      </c>
      <c r="C37" s="427"/>
      <c r="D37" s="427"/>
      <c r="E37" s="427"/>
      <c r="F37" s="427"/>
      <c r="G37" s="427"/>
      <c r="H37" s="427"/>
      <c r="I37" s="427"/>
    </row>
    <row r="38" spans="1:9" s="147" customFormat="1" ht="24.95" customHeight="1">
      <c r="A38" s="160"/>
      <c r="B38" s="428" t="s">
        <v>198</v>
      </c>
      <c r="C38" s="428"/>
      <c r="D38" s="428"/>
      <c r="E38" s="428"/>
      <c r="F38" s="428"/>
      <c r="G38" s="428"/>
      <c r="H38" s="428"/>
      <c r="I38" s="428"/>
    </row>
    <row r="39" spans="1:9" s="147" customFormat="1" ht="24.95" customHeight="1">
      <c r="A39" s="160"/>
      <c r="B39" s="429" t="s">
        <v>199</v>
      </c>
      <c r="C39" s="429"/>
      <c r="D39" s="429"/>
      <c r="E39" s="429"/>
      <c r="F39" s="429"/>
      <c r="G39" s="429"/>
      <c r="H39" s="429"/>
      <c r="I39" s="429"/>
    </row>
    <row r="40" spans="1:9" s="147" customFormat="1" ht="24.95" customHeight="1">
      <c r="A40" s="160"/>
      <c r="B40" s="442" t="s">
        <v>160</v>
      </c>
      <c r="C40" s="442"/>
      <c r="D40" s="442"/>
      <c r="E40" s="442"/>
      <c r="F40" s="442"/>
      <c r="G40" s="442"/>
      <c r="H40" s="442"/>
      <c r="I40" s="442"/>
    </row>
    <row r="41" spans="1:9">
      <c r="A41" s="206"/>
      <c r="B41" s="206"/>
      <c r="C41" s="206"/>
      <c r="D41" s="206"/>
      <c r="H41" s="207"/>
    </row>
    <row r="42" spans="1:9" s="147" customFormat="1" ht="13.5" customHeight="1">
      <c r="A42" s="160"/>
      <c r="B42" s="427" t="s">
        <v>196</v>
      </c>
      <c r="C42" s="427"/>
      <c r="D42" s="427"/>
      <c r="E42" s="427"/>
      <c r="F42" s="427"/>
      <c r="G42" s="427"/>
      <c r="H42" s="427"/>
      <c r="I42" s="427"/>
    </row>
    <row r="43" spans="1:9" s="147" customFormat="1" ht="24.95" customHeight="1">
      <c r="A43" s="160"/>
      <c r="B43" s="428" t="s">
        <v>200</v>
      </c>
      <c r="C43" s="428"/>
      <c r="D43" s="428"/>
      <c r="E43" s="428"/>
      <c r="F43" s="428"/>
      <c r="G43" s="428"/>
      <c r="H43" s="428"/>
      <c r="I43" s="428"/>
    </row>
    <row r="44" spans="1:9" s="147" customFormat="1" ht="24.95" customHeight="1">
      <c r="A44" s="160"/>
      <c r="B44" s="442" t="s">
        <v>160</v>
      </c>
      <c r="C44" s="442"/>
      <c r="D44" s="442"/>
      <c r="E44" s="442"/>
      <c r="F44" s="442"/>
      <c r="G44" s="442"/>
      <c r="H44" s="442"/>
      <c r="I44" s="442"/>
    </row>
  </sheetData>
  <mergeCells count="47">
    <mergeCell ref="A2:E2"/>
    <mergeCell ref="F4:F5"/>
    <mergeCell ref="A9:D9"/>
    <mergeCell ref="A10:E10"/>
    <mergeCell ref="A12:A13"/>
    <mergeCell ref="B12:B13"/>
    <mergeCell ref="C12:C13"/>
    <mergeCell ref="D12:E13"/>
    <mergeCell ref="A4:A5"/>
    <mergeCell ref="B4:B5"/>
    <mergeCell ref="C4:C5"/>
    <mergeCell ref="D4:E5"/>
    <mergeCell ref="D6:E6"/>
    <mergeCell ref="D18:E18"/>
    <mergeCell ref="D19:E19"/>
    <mergeCell ref="D20:E20"/>
    <mergeCell ref="H12:H13"/>
    <mergeCell ref="I12:I13"/>
    <mergeCell ref="D14:E14"/>
    <mergeCell ref="D15:E15"/>
    <mergeCell ref="F12:F13"/>
    <mergeCell ref="G12:G13"/>
    <mergeCell ref="B40:I40"/>
    <mergeCell ref="B42:I42"/>
    <mergeCell ref="B43:I43"/>
    <mergeCell ref="B44:I44"/>
    <mergeCell ref="B33:I33"/>
    <mergeCell ref="B34:I34"/>
    <mergeCell ref="B35:I35"/>
    <mergeCell ref="B37:I37"/>
    <mergeCell ref="B38:I38"/>
    <mergeCell ref="G4:G5"/>
    <mergeCell ref="H4:H5"/>
    <mergeCell ref="I4:I5"/>
    <mergeCell ref="B39:I39"/>
    <mergeCell ref="D26:E26"/>
    <mergeCell ref="D27:E27"/>
    <mergeCell ref="D28:E28"/>
    <mergeCell ref="B31:I31"/>
    <mergeCell ref="B32:I32"/>
    <mergeCell ref="D21:E21"/>
    <mergeCell ref="D22:E22"/>
    <mergeCell ref="D23:E23"/>
    <mergeCell ref="D24:E24"/>
    <mergeCell ref="D25:E25"/>
    <mergeCell ref="D16:E16"/>
    <mergeCell ref="D17:E17"/>
  </mergeCells>
  <pageMargins left="0.74803149606299213" right="0.74803149606299213" top="0.78740157480314965" bottom="0.6692913385826772" header="0.51181102362204722" footer="0.51181102362204722"/>
  <pageSetup paperSize="9" scale="74" firstPageNumber="0" fitToHeight="0" orientation="portrait" horizontalDpi="300" verticalDpi="300" r:id="rId1"/>
  <headerFooter>
    <oddHeader>&amp;C&amp;A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ML44"/>
  <sheetViews>
    <sheetView zoomScaleNormal="100" zoomScaleSheetLayoutView="100" zoomScalePageLayoutView="80" workbookViewId="0">
      <pane ySplit="13" topLeftCell="A14" activePane="bottomLeft" state="frozen"/>
      <selection pane="bottomLeft" activeCell="B14" sqref="B14"/>
    </sheetView>
  </sheetViews>
  <sheetFormatPr baseColWidth="10" defaultColWidth="9.140625" defaultRowHeight="12.75"/>
  <cols>
    <col min="1" max="1" width="7.85546875" style="119" customWidth="1"/>
    <col min="2" max="3" width="10" style="119" customWidth="1"/>
    <col min="4" max="4" width="14" style="119" customWidth="1"/>
    <col min="5" max="5" width="30.5703125" style="119" customWidth="1"/>
    <col min="6" max="6" width="14.7109375" style="119" customWidth="1"/>
    <col min="7" max="7" width="16.28515625" style="119" customWidth="1"/>
    <col min="8" max="9" width="11.140625" style="119" customWidth="1"/>
    <col min="10" max="1026" width="11.42578125" style="135" customWidth="1"/>
  </cols>
  <sheetData>
    <row r="1" spans="1:10" ht="15.75">
      <c r="A1" s="298" t="s">
        <v>310</v>
      </c>
    </row>
    <row r="2" spans="1:10" ht="15.75">
      <c r="A2" s="465" t="str">
        <f>A10</f>
        <v>ifa/zivik grant</v>
      </c>
      <c r="B2" s="465"/>
      <c r="C2" s="465"/>
      <c r="D2" s="465"/>
      <c r="E2" s="465"/>
    </row>
    <row r="4" spans="1:10">
      <c r="A4" s="440" t="s">
        <v>141</v>
      </c>
      <c r="B4" s="446" t="s">
        <v>143</v>
      </c>
      <c r="C4" s="447" t="s">
        <v>191</v>
      </c>
      <c r="D4" s="447" t="s">
        <v>146</v>
      </c>
      <c r="E4" s="447"/>
      <c r="F4" s="432" t="s">
        <v>233</v>
      </c>
      <c r="G4" s="430" t="s">
        <v>207</v>
      </c>
      <c r="H4" s="440" t="s">
        <v>232</v>
      </c>
      <c r="I4" s="440" t="s">
        <v>147</v>
      </c>
    </row>
    <row r="5" spans="1:10" ht="22.5" customHeight="1">
      <c r="A5" s="440"/>
      <c r="B5" s="446"/>
      <c r="C5" s="447"/>
      <c r="D5" s="447"/>
      <c r="E5" s="447"/>
      <c r="F5" s="433"/>
      <c r="G5" s="431"/>
      <c r="H5" s="440"/>
      <c r="I5" s="440"/>
    </row>
    <row r="6" spans="1:10">
      <c r="A6" s="295" t="s">
        <v>310</v>
      </c>
      <c r="B6" s="196"/>
      <c r="C6" s="287">
        <v>44975</v>
      </c>
      <c r="D6" s="466" t="s">
        <v>313</v>
      </c>
      <c r="E6" s="466"/>
      <c r="F6" s="290" t="s">
        <v>275</v>
      </c>
      <c r="G6" s="291">
        <f>I6/H6</f>
        <v>43588.284437771668</v>
      </c>
      <c r="H6" s="292">
        <v>0.82591000000000003</v>
      </c>
      <c r="I6" s="317">
        <v>36000</v>
      </c>
    </row>
    <row r="8" spans="1:10" s="119" customFormat="1">
      <c r="H8" s="132" t="s">
        <v>139</v>
      </c>
      <c r="I8" s="171" t="str">
        <f>('Financial report (ongoing)'!C3)</f>
        <v>[please enter: Number as in the Grant Transfer Agreement]</v>
      </c>
    </row>
    <row r="9" spans="1:10" ht="15.6" customHeight="1">
      <c r="A9" s="445" t="s">
        <v>190</v>
      </c>
      <c r="B9" s="445"/>
      <c r="C9" s="445"/>
      <c r="D9" s="445"/>
      <c r="E9" s="480" t="str">
        <f>'Financial plan DD.MM.YYYY'!E1</f>
        <v>YYYY</v>
      </c>
      <c r="F9" s="152"/>
    </row>
    <row r="10" spans="1:10" s="193" customFormat="1" ht="15.75">
      <c r="A10" s="445" t="s">
        <v>201</v>
      </c>
      <c r="B10" s="445"/>
      <c r="C10" s="445"/>
      <c r="D10" s="445"/>
      <c r="E10" s="445"/>
      <c r="F10" s="276"/>
      <c r="G10" s="192"/>
    </row>
    <row r="11" spans="1:10" s="193" customFormat="1" ht="15">
      <c r="A11" s="194"/>
      <c r="B11" s="192"/>
      <c r="C11" s="192"/>
      <c r="D11" s="192"/>
      <c r="E11" s="192"/>
      <c r="F11" s="192"/>
      <c r="G11" s="192"/>
    </row>
    <row r="12" spans="1:10" s="138" customFormat="1" ht="12" customHeight="1">
      <c r="A12" s="440" t="s">
        <v>141</v>
      </c>
      <c r="B12" s="446" t="s">
        <v>143</v>
      </c>
      <c r="C12" s="447" t="s">
        <v>191</v>
      </c>
      <c r="D12" s="447" t="s">
        <v>146</v>
      </c>
      <c r="E12" s="447"/>
      <c r="F12" s="432" t="s">
        <v>233</v>
      </c>
      <c r="G12" s="430" t="s">
        <v>207</v>
      </c>
      <c r="H12" s="440" t="s">
        <v>232</v>
      </c>
      <c r="I12" s="440" t="s">
        <v>147</v>
      </c>
    </row>
    <row r="13" spans="1:10" s="138" customFormat="1" ht="23.1" customHeight="1">
      <c r="A13" s="440"/>
      <c r="B13" s="446"/>
      <c r="C13" s="447"/>
      <c r="D13" s="447"/>
      <c r="E13" s="447"/>
      <c r="F13" s="433"/>
      <c r="G13" s="431"/>
      <c r="H13" s="440"/>
      <c r="I13" s="440"/>
      <c r="J13" s="139"/>
    </row>
    <row r="14" spans="1:10">
      <c r="A14" s="268">
        <v>1</v>
      </c>
      <c r="B14" s="269"/>
      <c r="C14" s="208"/>
      <c r="D14" s="470"/>
      <c r="E14" s="470"/>
      <c r="F14" s="282"/>
      <c r="G14" s="270" t="e">
        <f>I14/H14</f>
        <v>#DIV/0!</v>
      </c>
      <c r="H14" s="271">
        <v>0</v>
      </c>
      <c r="I14" s="272">
        <v>0</v>
      </c>
    </row>
    <row r="15" spans="1:10">
      <c r="A15" s="268">
        <v>2</v>
      </c>
      <c r="B15" s="269"/>
      <c r="C15" s="208"/>
      <c r="D15" s="470"/>
      <c r="E15" s="470"/>
      <c r="F15" s="282"/>
      <c r="G15" s="270" t="e">
        <f t="shared" ref="G15:G28" si="0">I15/H15</f>
        <v>#DIV/0!</v>
      </c>
      <c r="H15" s="271">
        <v>0</v>
      </c>
      <c r="I15" s="272">
        <v>0</v>
      </c>
    </row>
    <row r="16" spans="1:10">
      <c r="A16" s="268">
        <v>3</v>
      </c>
      <c r="B16" s="269"/>
      <c r="C16" s="208"/>
      <c r="D16" s="470"/>
      <c r="E16" s="470"/>
      <c r="F16" s="282"/>
      <c r="G16" s="270" t="e">
        <f t="shared" si="0"/>
        <v>#DIV/0!</v>
      </c>
      <c r="H16" s="271">
        <v>0</v>
      </c>
      <c r="I16" s="272">
        <v>0</v>
      </c>
    </row>
    <row r="17" spans="1:9">
      <c r="A17" s="268">
        <v>4</v>
      </c>
      <c r="B17" s="269"/>
      <c r="C17" s="208"/>
      <c r="D17" s="470"/>
      <c r="E17" s="470"/>
      <c r="F17" s="282"/>
      <c r="G17" s="270" t="e">
        <f t="shared" si="0"/>
        <v>#DIV/0!</v>
      </c>
      <c r="H17" s="271">
        <v>0</v>
      </c>
      <c r="I17" s="272">
        <v>0</v>
      </c>
    </row>
    <row r="18" spans="1:9">
      <c r="A18" s="268">
        <v>5</v>
      </c>
      <c r="B18" s="269"/>
      <c r="C18" s="208"/>
      <c r="D18" s="470"/>
      <c r="E18" s="470"/>
      <c r="F18" s="282"/>
      <c r="G18" s="270" t="e">
        <f t="shared" si="0"/>
        <v>#DIV/0!</v>
      </c>
      <c r="H18" s="271">
        <v>0</v>
      </c>
      <c r="I18" s="272">
        <v>0</v>
      </c>
    </row>
    <row r="19" spans="1:9">
      <c r="A19" s="268">
        <v>6</v>
      </c>
      <c r="B19" s="269"/>
      <c r="C19" s="208"/>
      <c r="D19" s="470"/>
      <c r="E19" s="470"/>
      <c r="F19" s="282"/>
      <c r="G19" s="270" t="e">
        <f t="shared" si="0"/>
        <v>#DIV/0!</v>
      </c>
      <c r="H19" s="271">
        <v>0</v>
      </c>
      <c r="I19" s="272">
        <v>0</v>
      </c>
    </row>
    <row r="20" spans="1:9">
      <c r="A20" s="268">
        <v>7</v>
      </c>
      <c r="B20" s="269"/>
      <c r="C20" s="208"/>
      <c r="D20" s="470"/>
      <c r="E20" s="470"/>
      <c r="F20" s="282"/>
      <c r="G20" s="270" t="e">
        <f t="shared" si="0"/>
        <v>#DIV/0!</v>
      </c>
      <c r="H20" s="271">
        <v>0</v>
      </c>
      <c r="I20" s="272">
        <v>0</v>
      </c>
    </row>
    <row r="21" spans="1:9">
      <c r="A21" s="268">
        <v>8</v>
      </c>
      <c r="B21" s="269"/>
      <c r="C21" s="208"/>
      <c r="D21" s="470"/>
      <c r="E21" s="470"/>
      <c r="F21" s="282"/>
      <c r="G21" s="270" t="e">
        <f t="shared" si="0"/>
        <v>#DIV/0!</v>
      </c>
      <c r="H21" s="271">
        <v>0</v>
      </c>
      <c r="I21" s="272">
        <v>0</v>
      </c>
    </row>
    <row r="22" spans="1:9">
      <c r="A22" s="268">
        <v>9</v>
      </c>
      <c r="B22" s="269"/>
      <c r="C22" s="208"/>
      <c r="D22" s="470"/>
      <c r="E22" s="470"/>
      <c r="F22" s="282"/>
      <c r="G22" s="270" t="e">
        <f t="shared" si="0"/>
        <v>#DIV/0!</v>
      </c>
      <c r="H22" s="271">
        <v>0</v>
      </c>
      <c r="I22" s="272">
        <v>0</v>
      </c>
    </row>
    <row r="23" spans="1:9">
      <c r="A23" s="268">
        <v>10</v>
      </c>
      <c r="B23" s="269"/>
      <c r="C23" s="208"/>
      <c r="D23" s="470"/>
      <c r="E23" s="470"/>
      <c r="F23" s="282"/>
      <c r="G23" s="270" t="e">
        <f t="shared" si="0"/>
        <v>#DIV/0!</v>
      </c>
      <c r="H23" s="271">
        <v>0</v>
      </c>
      <c r="I23" s="272">
        <v>0</v>
      </c>
    </row>
    <row r="24" spans="1:9">
      <c r="A24" s="268">
        <v>11</v>
      </c>
      <c r="B24" s="269"/>
      <c r="C24" s="208"/>
      <c r="D24" s="470"/>
      <c r="E24" s="470"/>
      <c r="F24" s="282"/>
      <c r="G24" s="270" t="e">
        <f t="shared" si="0"/>
        <v>#DIV/0!</v>
      </c>
      <c r="H24" s="271">
        <v>0</v>
      </c>
      <c r="I24" s="272">
        <v>0</v>
      </c>
    </row>
    <row r="25" spans="1:9">
      <c r="A25" s="268">
        <v>12</v>
      </c>
      <c r="B25" s="269"/>
      <c r="C25" s="208"/>
      <c r="D25" s="470"/>
      <c r="E25" s="470"/>
      <c r="F25" s="282"/>
      <c r="G25" s="270" t="e">
        <f t="shared" si="0"/>
        <v>#DIV/0!</v>
      </c>
      <c r="H25" s="271">
        <v>0</v>
      </c>
      <c r="I25" s="272">
        <v>0</v>
      </c>
    </row>
    <row r="26" spans="1:9">
      <c r="A26" s="268">
        <v>13</v>
      </c>
      <c r="B26" s="269"/>
      <c r="C26" s="208"/>
      <c r="D26" s="470"/>
      <c r="E26" s="470"/>
      <c r="F26" s="282"/>
      <c r="G26" s="270" t="e">
        <f t="shared" si="0"/>
        <v>#DIV/0!</v>
      </c>
      <c r="H26" s="271">
        <v>0</v>
      </c>
      <c r="I26" s="272">
        <v>0</v>
      </c>
    </row>
    <row r="27" spans="1:9">
      <c r="A27" s="268">
        <v>14</v>
      </c>
      <c r="B27" s="269"/>
      <c r="C27" s="208"/>
      <c r="D27" s="470"/>
      <c r="E27" s="470"/>
      <c r="F27" s="282"/>
      <c r="G27" s="270" t="e">
        <f t="shared" si="0"/>
        <v>#DIV/0!</v>
      </c>
      <c r="H27" s="271">
        <v>0</v>
      </c>
      <c r="I27" s="272">
        <v>0</v>
      </c>
    </row>
    <row r="28" spans="1:9">
      <c r="A28" s="268">
        <v>15</v>
      </c>
      <c r="B28" s="269"/>
      <c r="C28" s="208"/>
      <c r="D28" s="470"/>
      <c r="E28" s="470"/>
      <c r="F28" s="282"/>
      <c r="G28" s="270" t="e">
        <f t="shared" si="0"/>
        <v>#DIV/0!</v>
      </c>
      <c r="H28" s="271">
        <v>0</v>
      </c>
      <c r="I28" s="272">
        <v>0</v>
      </c>
    </row>
    <row r="29" spans="1:9">
      <c r="A29" s="201"/>
      <c r="B29" s="151"/>
      <c r="C29" s="151"/>
      <c r="D29" s="151"/>
      <c r="E29" s="152" t="s">
        <v>148</v>
      </c>
      <c r="F29" s="152"/>
      <c r="G29" s="152" t="e">
        <f>SUM(G14:G28)</f>
        <v>#DIV/0!</v>
      </c>
      <c r="H29" s="153"/>
      <c r="I29" s="154">
        <f>SUM(I14:I28)</f>
        <v>0</v>
      </c>
    </row>
    <row r="30" spans="1:9">
      <c r="A30" s="201"/>
      <c r="B30" s="151"/>
      <c r="C30" s="151"/>
      <c r="D30" s="151"/>
      <c r="E30" s="152"/>
      <c r="F30" s="152"/>
      <c r="H30" s="273"/>
    </row>
    <row r="31" spans="1:9" s="147" customFormat="1" ht="13.5" customHeight="1">
      <c r="A31" s="160"/>
      <c r="B31" s="427" t="s">
        <v>149</v>
      </c>
      <c r="C31" s="427"/>
      <c r="D31" s="427"/>
      <c r="E31" s="427"/>
      <c r="F31" s="427"/>
      <c r="G31" s="427"/>
      <c r="H31" s="427"/>
      <c r="I31" s="427"/>
    </row>
    <row r="32" spans="1:9" s="147" customFormat="1" ht="24.95" customHeight="1">
      <c r="A32" s="160"/>
      <c r="B32" s="455" t="s">
        <v>222</v>
      </c>
      <c r="C32" s="455"/>
      <c r="D32" s="455"/>
      <c r="E32" s="455"/>
      <c r="F32" s="455"/>
      <c r="G32" s="455"/>
      <c r="H32" s="455"/>
      <c r="I32" s="455"/>
    </row>
    <row r="33" spans="1:9" s="147" customFormat="1" ht="37.5" customHeight="1">
      <c r="A33" s="160"/>
      <c r="B33" s="428" t="s">
        <v>257</v>
      </c>
      <c r="C33" s="428"/>
      <c r="D33" s="428"/>
      <c r="E33" s="428"/>
      <c r="F33" s="428"/>
      <c r="G33" s="428"/>
      <c r="H33" s="428"/>
      <c r="I33" s="428"/>
    </row>
    <row r="34" spans="1:9" s="147" customFormat="1" ht="24.95" customHeight="1">
      <c r="A34" s="160"/>
      <c r="B34" s="428" t="s">
        <v>202</v>
      </c>
      <c r="C34" s="428"/>
      <c r="D34" s="428"/>
      <c r="E34" s="428"/>
      <c r="F34" s="428"/>
      <c r="G34" s="428"/>
      <c r="H34" s="428"/>
      <c r="I34" s="428"/>
    </row>
    <row r="35" spans="1:9" s="147" customFormat="1" ht="24.95" customHeight="1">
      <c r="A35" s="160"/>
      <c r="B35" s="429" t="s">
        <v>151</v>
      </c>
      <c r="C35" s="429"/>
      <c r="D35" s="429"/>
      <c r="E35" s="429"/>
      <c r="F35" s="429"/>
      <c r="G35" s="429"/>
      <c r="H35" s="429"/>
      <c r="I35" s="429"/>
    </row>
    <row r="36" spans="1:9" s="147" customFormat="1" ht="37.5" customHeight="1">
      <c r="A36" s="160"/>
      <c r="B36" s="443" t="s">
        <v>193</v>
      </c>
      <c r="C36" s="443"/>
      <c r="D36" s="443"/>
      <c r="E36" s="443"/>
      <c r="F36" s="443"/>
      <c r="G36" s="443"/>
      <c r="H36" s="443"/>
      <c r="I36" s="443"/>
    </row>
    <row r="37" spans="1:9" s="120" customFormat="1" ht="12">
      <c r="H37" s="205"/>
    </row>
    <row r="38" spans="1:9" s="147" customFormat="1" ht="13.5" customHeight="1">
      <c r="A38" s="160"/>
      <c r="B38" s="427" t="s">
        <v>194</v>
      </c>
      <c r="C38" s="427"/>
      <c r="D38" s="427"/>
      <c r="E38" s="427"/>
      <c r="F38" s="427"/>
      <c r="G38" s="427"/>
      <c r="H38" s="427"/>
      <c r="I38" s="427"/>
    </row>
    <row r="39" spans="1:9" s="147" customFormat="1" ht="24.95" customHeight="1">
      <c r="A39" s="160"/>
      <c r="B39" s="428" t="s">
        <v>198</v>
      </c>
      <c r="C39" s="428"/>
      <c r="D39" s="428"/>
      <c r="E39" s="428"/>
      <c r="F39" s="428"/>
      <c r="G39" s="428"/>
      <c r="H39" s="428"/>
      <c r="I39" s="428"/>
    </row>
    <row r="40" spans="1:9" s="147" customFormat="1" ht="24.95" customHeight="1">
      <c r="A40" s="160"/>
      <c r="B40" s="442" t="s">
        <v>160</v>
      </c>
      <c r="C40" s="442"/>
      <c r="D40" s="442"/>
      <c r="E40" s="442"/>
      <c r="F40" s="442"/>
      <c r="G40" s="442"/>
      <c r="H40" s="442"/>
      <c r="I40" s="442"/>
    </row>
    <row r="41" spans="1:9">
      <c r="A41" s="274"/>
      <c r="B41" s="274"/>
      <c r="C41" s="274"/>
      <c r="D41" s="274"/>
      <c r="H41" s="275"/>
    </row>
    <row r="42" spans="1:9" s="147" customFormat="1" ht="13.5" customHeight="1">
      <c r="A42" s="160"/>
      <c r="B42" s="427" t="s">
        <v>196</v>
      </c>
      <c r="C42" s="427"/>
      <c r="D42" s="427"/>
      <c r="E42" s="427"/>
      <c r="F42" s="427"/>
      <c r="G42" s="427"/>
      <c r="H42" s="427"/>
      <c r="I42" s="427"/>
    </row>
    <row r="43" spans="1:9" s="147" customFormat="1" ht="24.95" customHeight="1">
      <c r="A43" s="160"/>
      <c r="B43" s="428" t="s">
        <v>203</v>
      </c>
      <c r="C43" s="428"/>
      <c r="D43" s="428"/>
      <c r="E43" s="428"/>
      <c r="F43" s="428"/>
      <c r="G43" s="428"/>
      <c r="H43" s="428"/>
      <c r="I43" s="428"/>
    </row>
    <row r="44" spans="1:9" s="147" customFormat="1" ht="24.95" customHeight="1">
      <c r="A44" s="160"/>
      <c r="B44" s="442" t="s">
        <v>160</v>
      </c>
      <c r="C44" s="442"/>
      <c r="D44" s="442"/>
      <c r="E44" s="442"/>
      <c r="F44" s="442"/>
      <c r="G44" s="442"/>
      <c r="H44" s="442"/>
      <c r="I44" s="442"/>
    </row>
  </sheetData>
  <mergeCells count="47">
    <mergeCell ref="A2:E2"/>
    <mergeCell ref="F4:F5"/>
    <mergeCell ref="A9:D9"/>
    <mergeCell ref="A10:E10"/>
    <mergeCell ref="A12:A13"/>
    <mergeCell ref="B12:B13"/>
    <mergeCell ref="C12:C13"/>
    <mergeCell ref="D12:E13"/>
    <mergeCell ref="A4:A5"/>
    <mergeCell ref="B4:B5"/>
    <mergeCell ref="C4:C5"/>
    <mergeCell ref="D4:E5"/>
    <mergeCell ref="D6:E6"/>
    <mergeCell ref="D18:E18"/>
    <mergeCell ref="D19:E19"/>
    <mergeCell ref="D20:E20"/>
    <mergeCell ref="H12:H13"/>
    <mergeCell ref="I12:I13"/>
    <mergeCell ref="D14:E14"/>
    <mergeCell ref="D15:E15"/>
    <mergeCell ref="F12:F13"/>
    <mergeCell ref="G12:G13"/>
    <mergeCell ref="B40:I40"/>
    <mergeCell ref="B42:I42"/>
    <mergeCell ref="B43:I43"/>
    <mergeCell ref="B44:I44"/>
    <mergeCell ref="B33:I33"/>
    <mergeCell ref="B34:I34"/>
    <mergeCell ref="B35:I35"/>
    <mergeCell ref="B36:I36"/>
    <mergeCell ref="B38:I38"/>
    <mergeCell ref="G4:G5"/>
    <mergeCell ref="H4:H5"/>
    <mergeCell ref="I4:I5"/>
    <mergeCell ref="B39:I39"/>
    <mergeCell ref="D26:E26"/>
    <mergeCell ref="D27:E27"/>
    <mergeCell ref="D28:E28"/>
    <mergeCell ref="B31:I31"/>
    <mergeCell ref="B32:I32"/>
    <mergeCell ref="D21:E21"/>
    <mergeCell ref="D22:E22"/>
    <mergeCell ref="D23:E23"/>
    <mergeCell ref="D24:E24"/>
    <mergeCell ref="D25:E25"/>
    <mergeCell ref="D16:E16"/>
    <mergeCell ref="D17:E17"/>
  </mergeCells>
  <pageMargins left="0.74803149606299213" right="0.74803149606299213" top="0.78740157480314965" bottom="0.6692913385826772" header="0.51181102362204722" footer="0.51181102362204722"/>
  <pageSetup paperSize="9" scale="70" firstPageNumber="0" fitToHeight="0" orientation="portrait" horizontalDpi="300" verticalDpi="300" r:id="rId1"/>
  <headerFooter>
    <oddHeader>&amp;C&amp;A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ML22"/>
  <sheetViews>
    <sheetView zoomScaleNormal="100" zoomScaleSheetLayoutView="100" zoomScalePageLayoutView="80" workbookViewId="0">
      <pane ySplit="6" topLeftCell="A7" activePane="bottomLeft" state="frozen"/>
      <selection pane="bottomLeft" activeCell="B7" sqref="B7"/>
    </sheetView>
  </sheetViews>
  <sheetFormatPr baseColWidth="10" defaultColWidth="9.140625" defaultRowHeight="12.75"/>
  <cols>
    <col min="1" max="1" width="6.7109375" style="135" customWidth="1"/>
    <col min="2" max="2" width="8.7109375" style="135" customWidth="1"/>
    <col min="3" max="3" width="34" style="147" customWidth="1"/>
    <col min="4" max="4" width="13.42578125" style="147" customWidth="1"/>
    <col min="5" max="5" width="10.7109375" style="135" customWidth="1"/>
    <col min="6" max="6" width="16.140625" style="135" customWidth="1"/>
    <col min="7" max="7" width="10.7109375" style="135" customWidth="1"/>
    <col min="8" max="9" width="11.85546875" style="206" customWidth="1"/>
    <col min="10" max="10" width="24.7109375" style="135" customWidth="1"/>
    <col min="11" max="1026" width="11.42578125" style="135" customWidth="1"/>
  </cols>
  <sheetData>
    <row r="1" spans="1:11" s="119" customFormat="1">
      <c r="C1" s="170"/>
      <c r="D1" s="170"/>
      <c r="H1" s="209"/>
      <c r="I1" s="132" t="s">
        <v>139</v>
      </c>
      <c r="J1" s="284" t="s">
        <v>228</v>
      </c>
    </row>
    <row r="3" spans="1:11" s="193" customFormat="1" ht="15.75">
      <c r="A3" s="210" t="s">
        <v>204</v>
      </c>
      <c r="B3" s="210"/>
      <c r="C3" s="210"/>
      <c r="D3" s="210"/>
      <c r="E3" s="211"/>
      <c r="F3" s="211"/>
      <c r="G3" s="211" t="str">
        <f>'Financial plan DD.MM.YYYY'!E1</f>
        <v>YYYY</v>
      </c>
      <c r="H3" s="211"/>
      <c r="I3" s="212"/>
    </row>
    <row r="4" spans="1:11" ht="12.75" customHeight="1"/>
    <row r="5" spans="1:11" ht="12.75" customHeight="1">
      <c r="A5" s="440" t="s">
        <v>141</v>
      </c>
      <c r="B5" s="440" t="s">
        <v>205</v>
      </c>
      <c r="C5" s="440" t="s">
        <v>206</v>
      </c>
      <c r="D5" s="432" t="s">
        <v>233</v>
      </c>
      <c r="E5" s="430" t="s">
        <v>207</v>
      </c>
      <c r="F5" s="440" t="s">
        <v>232</v>
      </c>
      <c r="G5" s="440" t="s">
        <v>208</v>
      </c>
      <c r="H5" s="440" t="s">
        <v>209</v>
      </c>
      <c r="I5" s="440" t="s">
        <v>210</v>
      </c>
      <c r="J5" s="440" t="s">
        <v>211</v>
      </c>
    </row>
    <row r="6" spans="1:11" ht="28.5" customHeight="1">
      <c r="A6" s="440"/>
      <c r="B6" s="440"/>
      <c r="C6" s="440"/>
      <c r="D6" s="433"/>
      <c r="E6" s="431"/>
      <c r="F6" s="440"/>
      <c r="G6" s="440"/>
      <c r="H6" s="440"/>
      <c r="I6" s="440"/>
      <c r="J6" s="440"/>
    </row>
    <row r="7" spans="1:11">
      <c r="A7" s="195">
        <v>1</v>
      </c>
      <c r="B7" s="315"/>
      <c r="C7" s="213"/>
      <c r="D7" s="213"/>
      <c r="E7" s="198">
        <v>0</v>
      </c>
      <c r="F7" s="199">
        <v>0</v>
      </c>
      <c r="G7" s="200">
        <f t="shared" ref="G7:G16" si="0">SUM(E7)*F7</f>
        <v>0</v>
      </c>
      <c r="H7" s="197"/>
      <c r="I7" s="197"/>
      <c r="J7" s="213"/>
    </row>
    <row r="8" spans="1:11">
      <c r="A8" s="195">
        <v>2</v>
      </c>
      <c r="B8" s="315"/>
      <c r="C8" s="213"/>
      <c r="D8" s="213"/>
      <c r="E8" s="198">
        <v>0</v>
      </c>
      <c r="F8" s="199">
        <v>0</v>
      </c>
      <c r="G8" s="200">
        <f t="shared" si="0"/>
        <v>0</v>
      </c>
      <c r="H8" s="197"/>
      <c r="I8" s="197"/>
      <c r="J8" s="213"/>
    </row>
    <row r="9" spans="1:11">
      <c r="A9" s="195">
        <v>3</v>
      </c>
      <c r="B9" s="315"/>
      <c r="C9" s="213"/>
      <c r="D9" s="213"/>
      <c r="E9" s="198">
        <v>0</v>
      </c>
      <c r="F9" s="199">
        <v>0</v>
      </c>
      <c r="G9" s="200">
        <f t="shared" si="0"/>
        <v>0</v>
      </c>
      <c r="H9" s="197"/>
      <c r="I9" s="197"/>
      <c r="J9" s="213"/>
      <c r="K9" s="119" t="s">
        <v>212</v>
      </c>
    </row>
    <row r="10" spans="1:11">
      <c r="A10" s="195">
        <v>4</v>
      </c>
      <c r="B10" s="315"/>
      <c r="C10" s="213"/>
      <c r="D10" s="213"/>
      <c r="E10" s="198">
        <v>0</v>
      </c>
      <c r="F10" s="199">
        <v>0</v>
      </c>
      <c r="G10" s="200">
        <f t="shared" si="0"/>
        <v>0</v>
      </c>
      <c r="H10" s="197"/>
      <c r="I10" s="197"/>
      <c r="J10" s="213"/>
    </row>
    <row r="11" spans="1:11">
      <c r="A11" s="195">
        <v>5</v>
      </c>
      <c r="B11" s="315"/>
      <c r="C11" s="213"/>
      <c r="D11" s="213"/>
      <c r="E11" s="198">
        <v>0</v>
      </c>
      <c r="F11" s="199">
        <v>0</v>
      </c>
      <c r="G11" s="200">
        <f t="shared" si="0"/>
        <v>0</v>
      </c>
      <c r="H11" s="197"/>
      <c r="I11" s="197"/>
      <c r="J11" s="213"/>
    </row>
    <row r="12" spans="1:11">
      <c r="A12" s="195">
        <v>6</v>
      </c>
      <c r="B12" s="315"/>
      <c r="C12" s="213"/>
      <c r="D12" s="213"/>
      <c r="E12" s="198">
        <v>0</v>
      </c>
      <c r="F12" s="199">
        <v>0</v>
      </c>
      <c r="G12" s="200">
        <f t="shared" si="0"/>
        <v>0</v>
      </c>
      <c r="H12" s="197"/>
      <c r="I12" s="197"/>
      <c r="J12" s="213"/>
    </row>
    <row r="13" spans="1:11">
      <c r="A13" s="195">
        <v>7</v>
      </c>
      <c r="B13" s="315"/>
      <c r="C13" s="213"/>
      <c r="D13" s="213"/>
      <c r="E13" s="198">
        <v>0</v>
      </c>
      <c r="F13" s="199">
        <v>0</v>
      </c>
      <c r="G13" s="200">
        <f t="shared" si="0"/>
        <v>0</v>
      </c>
      <c r="H13" s="197"/>
      <c r="I13" s="197"/>
      <c r="J13" s="213"/>
    </row>
    <row r="14" spans="1:11">
      <c r="A14" s="195">
        <v>8</v>
      </c>
      <c r="B14" s="315"/>
      <c r="C14" s="213"/>
      <c r="D14" s="213"/>
      <c r="E14" s="198">
        <v>0</v>
      </c>
      <c r="F14" s="199">
        <v>0</v>
      </c>
      <c r="G14" s="200">
        <f t="shared" si="0"/>
        <v>0</v>
      </c>
      <c r="H14" s="197"/>
      <c r="I14" s="197"/>
      <c r="J14" s="213"/>
    </row>
    <row r="15" spans="1:11">
      <c r="A15" s="195">
        <v>9</v>
      </c>
      <c r="B15" s="315"/>
      <c r="C15" s="213"/>
      <c r="D15" s="213"/>
      <c r="E15" s="198">
        <v>0</v>
      </c>
      <c r="F15" s="199">
        <v>0</v>
      </c>
      <c r="G15" s="200">
        <f t="shared" si="0"/>
        <v>0</v>
      </c>
      <c r="H15" s="197"/>
      <c r="I15" s="197"/>
      <c r="J15" s="213"/>
    </row>
    <row r="16" spans="1:11">
      <c r="A16" s="195">
        <v>10</v>
      </c>
      <c r="B16" s="315"/>
      <c r="C16" s="213"/>
      <c r="D16" s="213"/>
      <c r="E16" s="198">
        <v>0</v>
      </c>
      <c r="F16" s="199">
        <v>0</v>
      </c>
      <c r="G16" s="200">
        <f t="shared" si="0"/>
        <v>0</v>
      </c>
      <c r="H16" s="197"/>
      <c r="I16" s="197"/>
      <c r="J16" s="213"/>
    </row>
    <row r="18" spans="2:10" ht="12.95" customHeight="1" thickBot="1">
      <c r="B18" s="427" t="s">
        <v>149</v>
      </c>
      <c r="C18" s="427"/>
      <c r="D18" s="427"/>
      <c r="E18" s="427"/>
      <c r="F18" s="427"/>
      <c r="G18" s="427"/>
      <c r="H18" s="427"/>
      <c r="I18" s="427"/>
      <c r="J18" s="427"/>
    </row>
    <row r="19" spans="2:10" ht="30" customHeight="1">
      <c r="B19" s="481" t="s">
        <v>231</v>
      </c>
      <c r="C19" s="482"/>
      <c r="D19" s="482"/>
      <c r="E19" s="482"/>
      <c r="F19" s="482"/>
      <c r="G19" s="482"/>
      <c r="H19" s="482"/>
      <c r="I19" s="482"/>
      <c r="J19" s="483"/>
    </row>
    <row r="20" spans="2:10" ht="25.5" customHeight="1">
      <c r="B20" s="485" t="s">
        <v>317</v>
      </c>
      <c r="C20" s="486"/>
      <c r="D20" s="486"/>
      <c r="E20" s="486"/>
      <c r="F20" s="486"/>
      <c r="G20" s="486"/>
      <c r="H20" s="486"/>
      <c r="I20" s="486"/>
      <c r="J20" s="487"/>
    </row>
    <row r="21" spans="2:10" ht="25.5" customHeight="1">
      <c r="B21" s="428" t="s">
        <v>213</v>
      </c>
      <c r="C21" s="428"/>
      <c r="D21" s="428"/>
      <c r="E21" s="428"/>
      <c r="F21" s="428"/>
      <c r="G21" s="428"/>
      <c r="H21" s="428"/>
      <c r="I21" s="428"/>
      <c r="J21" s="428"/>
    </row>
    <row r="22" spans="2:10" ht="25.5" customHeight="1" thickBot="1">
      <c r="B22" s="484" t="s">
        <v>214</v>
      </c>
      <c r="C22" s="484"/>
      <c r="D22" s="484"/>
      <c r="E22" s="484"/>
      <c r="F22" s="484"/>
      <c r="G22" s="484"/>
      <c r="H22" s="484"/>
      <c r="I22" s="484"/>
      <c r="J22" s="484"/>
    </row>
  </sheetData>
  <mergeCells count="15">
    <mergeCell ref="A5:A6"/>
    <mergeCell ref="B5:B6"/>
    <mergeCell ref="C5:C6"/>
    <mergeCell ref="F5:F6"/>
    <mergeCell ref="G5:G6"/>
    <mergeCell ref="B22:J22"/>
    <mergeCell ref="H5:H6"/>
    <mergeCell ref="I5:I6"/>
    <mergeCell ref="J5:J6"/>
    <mergeCell ref="B18:J18"/>
    <mergeCell ref="B21:J21"/>
    <mergeCell ref="B19:J19"/>
    <mergeCell ref="D5:D6"/>
    <mergeCell ref="E5:E6"/>
    <mergeCell ref="B20:J20"/>
  </mergeCells>
  <pageMargins left="0.74803149606299213" right="0.74803149606299213" top="0.78740157480314965" bottom="0.78740157480314965" header="0.51181102362204722" footer="0.51181102362204722"/>
  <pageSetup paperSize="9" scale="57" firstPageNumber="0"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19"/>
  <sheetViews>
    <sheetView zoomScale="90" zoomScaleNormal="90" zoomScaleSheetLayoutView="70" zoomScalePageLayoutView="80" workbookViewId="0">
      <selection sqref="A1:H1"/>
    </sheetView>
  </sheetViews>
  <sheetFormatPr baseColWidth="10" defaultColWidth="9.140625" defaultRowHeight="14.25"/>
  <cols>
    <col min="1" max="1" width="6.42578125" style="1" customWidth="1"/>
    <col min="2" max="2" width="25.7109375" style="1" customWidth="1"/>
    <col min="3" max="3" width="15.5703125" style="1" customWidth="1"/>
    <col min="4" max="4" width="50.5703125" style="1" customWidth="1"/>
    <col min="5" max="5" width="2.5703125" style="1" customWidth="1"/>
    <col min="6" max="6" width="26.5703125" style="1" customWidth="1"/>
    <col min="7" max="7" width="12.42578125" style="1" customWidth="1"/>
    <col min="8" max="8" width="26.5703125" style="1" customWidth="1"/>
    <col min="9" max="9" width="72.85546875" style="1" customWidth="1"/>
    <col min="10" max="1025" width="11.5703125" style="1"/>
  </cols>
  <sheetData>
    <row r="1" spans="1:10" s="6" customFormat="1" ht="50.1" customHeight="1">
      <c r="A1" s="359" t="s">
        <v>89</v>
      </c>
      <c r="B1" s="359"/>
      <c r="C1" s="359"/>
      <c r="D1" s="359"/>
      <c r="E1" s="359"/>
      <c r="F1" s="359"/>
      <c r="G1" s="359"/>
      <c r="H1" s="359"/>
      <c r="I1" s="244"/>
    </row>
    <row r="2" spans="1:10" s="7" customFormat="1" ht="27.95" customHeight="1">
      <c r="A2" s="360" t="s">
        <v>2</v>
      </c>
      <c r="B2" s="360"/>
      <c r="C2" s="341" t="str">
        <f>'Financial plan DD.MM.YYYY'!B2</f>
        <v>DD.MM.YYYY</v>
      </c>
      <c r="D2" s="341"/>
      <c r="F2" s="83" t="s">
        <v>90</v>
      </c>
      <c r="G2" s="9"/>
      <c r="H2" s="10"/>
    </row>
    <row r="3" spans="1:10" s="6" customFormat="1" ht="27.95" customHeight="1">
      <c r="A3" s="357" t="s">
        <v>5</v>
      </c>
      <c r="B3" s="357"/>
      <c r="C3" s="342" t="str">
        <f>'Financial plan DD.MM.YYYY'!B3</f>
        <v>DD.MM.YYYY</v>
      </c>
      <c r="D3" s="342"/>
      <c r="E3" s="12"/>
      <c r="F3" s="13" t="s">
        <v>6</v>
      </c>
      <c r="G3" s="343" t="str">
        <f>'Financial plan DD.MM.YYYY'!G3</f>
        <v>[Please enter currency]</v>
      </c>
      <c r="H3" s="343"/>
      <c r="I3" s="12"/>
    </row>
    <row r="4" spans="1:10" s="7" customFormat="1" ht="27.95" customHeight="1">
      <c r="A4" s="357" t="s">
        <v>91</v>
      </c>
      <c r="B4" s="357"/>
      <c r="C4" s="335" t="str">
        <f>'Financial plan DD.MM.YYYY'!B4</f>
        <v>[Please enter name]</v>
      </c>
      <c r="D4" s="335"/>
      <c r="F4" s="14" t="s">
        <v>218</v>
      </c>
      <c r="G4" s="344">
        <f>'Financial plan DD.MM.YYYY'!G4</f>
        <v>0</v>
      </c>
      <c r="H4" s="344"/>
    </row>
    <row r="5" spans="1:10" s="6" customFormat="1" ht="27.95" customHeight="1">
      <c r="A5" s="358" t="s">
        <v>11</v>
      </c>
      <c r="B5" s="358"/>
      <c r="C5" s="335" t="str">
        <f>'Financial plan DD.MM.YYYY'!B5</f>
        <v>[Please enter title]</v>
      </c>
      <c r="D5" s="335"/>
      <c r="E5" s="12"/>
      <c r="F5" s="13" t="s">
        <v>2</v>
      </c>
      <c r="G5" s="336" t="str">
        <f>'Financial plan DD.MM.YYYY'!G5</f>
        <v>DD.MM.YYYY</v>
      </c>
      <c r="H5" s="336"/>
      <c r="I5" s="12"/>
    </row>
    <row r="6" spans="1:10" s="6" customFormat="1" ht="28.5" customHeight="1">
      <c r="A6" s="353" t="s">
        <v>15</v>
      </c>
      <c r="B6" s="353"/>
      <c r="C6" s="354" t="str">
        <f>'Financial plan DD.MM.YYYY'!B7</f>
        <v>DD.MM.YYYY - TT.MM.YYYY</v>
      </c>
      <c r="D6" s="354"/>
      <c r="E6" s="85"/>
      <c r="F6" s="84" t="s">
        <v>13</v>
      </c>
      <c r="G6" s="338" t="s">
        <v>14</v>
      </c>
      <c r="H6" s="338"/>
      <c r="I6" s="12"/>
    </row>
    <row r="7" spans="1:10" s="6" customFormat="1">
      <c r="A7" s="17"/>
      <c r="B7" s="245"/>
      <c r="C7" s="17"/>
      <c r="D7" s="17"/>
      <c r="E7" s="12"/>
      <c r="F7" s="12"/>
    </row>
    <row r="8" spans="1:10" s="6" customFormat="1">
      <c r="A8" s="85"/>
      <c r="B8" s="246"/>
      <c r="C8" s="85"/>
      <c r="D8" s="85"/>
      <c r="E8" s="12"/>
      <c r="F8" s="12"/>
    </row>
    <row r="9" spans="1:10" s="6" customFormat="1" ht="56.1" customHeight="1">
      <c r="A9" s="355" t="s">
        <v>219</v>
      </c>
      <c r="B9" s="355"/>
      <c r="C9" s="355"/>
      <c r="D9" s="355"/>
      <c r="E9" s="355"/>
      <c r="F9" s="355"/>
      <c r="G9" s="355"/>
      <c r="H9" s="355"/>
      <c r="I9" s="355"/>
    </row>
    <row r="10" spans="1:10" s="6" customFormat="1" ht="15">
      <c r="A10" s="86"/>
      <c r="B10" s="106"/>
      <c r="C10" s="87"/>
      <c r="D10" s="88"/>
      <c r="E10" s="89"/>
      <c r="F10" s="90"/>
      <c r="I10" s="91"/>
    </row>
    <row r="11" spans="1:10" s="26" customFormat="1" ht="48.95" customHeight="1">
      <c r="A11" s="92" t="s">
        <v>92</v>
      </c>
      <c r="B11" s="356" t="s">
        <v>93</v>
      </c>
      <c r="C11" s="356"/>
      <c r="D11" s="356"/>
      <c r="E11" s="356"/>
      <c r="F11" s="93" t="s">
        <v>94</v>
      </c>
      <c r="G11" s="94" t="s">
        <v>23</v>
      </c>
      <c r="H11" s="95" t="s">
        <v>95</v>
      </c>
      <c r="I11" s="96" t="s">
        <v>96</v>
      </c>
      <c r="J11" s="25"/>
    </row>
    <row r="12" spans="1:10" s="26" customFormat="1" ht="48.95" customHeight="1">
      <c r="A12" s="247" t="s">
        <v>97</v>
      </c>
      <c r="B12" s="351" t="s">
        <v>100</v>
      </c>
      <c r="C12" s="351"/>
      <c r="D12" s="351"/>
      <c r="E12" s="351"/>
      <c r="F12" s="97">
        <v>0</v>
      </c>
      <c r="G12" s="248">
        <f>$G$4</f>
        <v>0</v>
      </c>
      <c r="H12" s="98">
        <f>ROUND(F12*G12,2)</f>
        <v>0</v>
      </c>
      <c r="I12" s="249" t="s">
        <v>98</v>
      </c>
      <c r="J12" s="25"/>
    </row>
    <row r="13" spans="1:10" s="26" customFormat="1" ht="48.95" customHeight="1">
      <c r="A13" s="247" t="s">
        <v>99</v>
      </c>
      <c r="B13" s="351" t="s">
        <v>100</v>
      </c>
      <c r="C13" s="351"/>
      <c r="D13" s="351"/>
      <c r="E13" s="351"/>
      <c r="F13" s="97">
        <v>0</v>
      </c>
      <c r="G13" s="248">
        <f>$G$4</f>
        <v>0</v>
      </c>
      <c r="H13" s="98">
        <f>ROUND(F13*G13,2)</f>
        <v>0</v>
      </c>
      <c r="I13" s="249" t="s">
        <v>98</v>
      </c>
      <c r="J13" s="25"/>
    </row>
    <row r="14" spans="1:10" s="26" customFormat="1" ht="48.95" customHeight="1">
      <c r="A14" s="247" t="s">
        <v>101</v>
      </c>
      <c r="B14" s="351" t="s">
        <v>100</v>
      </c>
      <c r="C14" s="351"/>
      <c r="D14" s="351"/>
      <c r="E14" s="351"/>
      <c r="F14" s="97">
        <v>0</v>
      </c>
      <c r="G14" s="248">
        <f>$G$4</f>
        <v>0</v>
      </c>
      <c r="H14" s="98">
        <f>ROUND(F14*G14,2)</f>
        <v>0</v>
      </c>
      <c r="I14" s="249" t="s">
        <v>98</v>
      </c>
      <c r="J14" s="25"/>
    </row>
    <row r="15" spans="1:10" s="26" customFormat="1" ht="48.95" customHeight="1">
      <c r="A15" s="247" t="s">
        <v>102</v>
      </c>
      <c r="B15" s="351" t="s">
        <v>100</v>
      </c>
      <c r="C15" s="351"/>
      <c r="D15" s="351"/>
      <c r="E15" s="351"/>
      <c r="F15" s="97">
        <v>0</v>
      </c>
      <c r="G15" s="248">
        <f>$G$4</f>
        <v>0</v>
      </c>
      <c r="H15" s="98">
        <f>ROUND(F15*G15,2)</f>
        <v>0</v>
      </c>
      <c r="I15" s="249" t="s">
        <v>98</v>
      </c>
      <c r="J15" s="25"/>
    </row>
    <row r="16" spans="1:10" s="26" customFormat="1" ht="48.95" customHeight="1">
      <c r="A16" s="250" t="s">
        <v>103</v>
      </c>
      <c r="B16" s="352" t="s">
        <v>100</v>
      </c>
      <c r="C16" s="352"/>
      <c r="D16" s="352"/>
      <c r="E16" s="352"/>
      <c r="F16" s="99">
        <v>0</v>
      </c>
      <c r="G16" s="251">
        <f>$G$4</f>
        <v>0</v>
      </c>
      <c r="H16" s="100">
        <f>ROUND(F16*G16,2)</f>
        <v>0</v>
      </c>
      <c r="I16" s="249" t="s">
        <v>98</v>
      </c>
      <c r="J16" s="25"/>
    </row>
    <row r="17" spans="1:10" s="26" customFormat="1" ht="36" customHeight="1">
      <c r="A17" s="345" t="s">
        <v>104</v>
      </c>
      <c r="B17" s="345"/>
      <c r="C17" s="345"/>
      <c r="D17" s="345"/>
      <c r="E17" s="345"/>
      <c r="F17" s="346"/>
      <c r="G17" s="346"/>
      <c r="H17" s="101">
        <f>SUM(H12:H16)</f>
        <v>0</v>
      </c>
      <c r="I17" s="252"/>
      <c r="J17" s="25"/>
    </row>
    <row r="18" spans="1:10" s="26" customFormat="1" ht="36" customHeight="1">
      <c r="A18" s="347" t="s">
        <v>83</v>
      </c>
      <c r="B18" s="347"/>
      <c r="C18" s="347"/>
      <c r="D18" s="347"/>
      <c r="E18" s="347"/>
      <c r="F18" s="348"/>
      <c r="G18" s="348"/>
      <c r="H18" s="102">
        <f>'Financial plan DD.MM.YYYY'!H62</f>
        <v>0</v>
      </c>
      <c r="I18" s="253" t="s">
        <v>105</v>
      </c>
      <c r="J18" s="25"/>
    </row>
    <row r="19" spans="1:10" s="26" customFormat="1" ht="36" customHeight="1">
      <c r="A19" s="349" t="s">
        <v>106</v>
      </c>
      <c r="B19" s="349"/>
      <c r="C19" s="349"/>
      <c r="D19" s="349"/>
      <c r="E19" s="349"/>
      <c r="F19" s="350"/>
      <c r="G19" s="350"/>
      <c r="H19" s="103" t="e">
        <f>H17/H18</f>
        <v>#DIV/0!</v>
      </c>
      <c r="I19" s="254" t="s">
        <v>107</v>
      </c>
      <c r="J19" s="25"/>
    </row>
  </sheetData>
  <mergeCells count="28">
    <mergeCell ref="A1:H1"/>
    <mergeCell ref="A2:B2"/>
    <mergeCell ref="C2:D2"/>
    <mergeCell ref="A3:B3"/>
    <mergeCell ref="C3:D3"/>
    <mergeCell ref="G3:H3"/>
    <mergeCell ref="A4:B4"/>
    <mergeCell ref="C4:D4"/>
    <mergeCell ref="G4:H4"/>
    <mergeCell ref="A5:B5"/>
    <mergeCell ref="C5:D5"/>
    <mergeCell ref="G5:H5"/>
    <mergeCell ref="A6:B6"/>
    <mergeCell ref="C6:D6"/>
    <mergeCell ref="G6:H6"/>
    <mergeCell ref="A9:I9"/>
    <mergeCell ref="B11:E11"/>
    <mergeCell ref="B12:E12"/>
    <mergeCell ref="B13:E13"/>
    <mergeCell ref="B14:E14"/>
    <mergeCell ref="B15:E15"/>
    <mergeCell ref="B16:E16"/>
    <mergeCell ref="A17:E17"/>
    <mergeCell ref="F17:G17"/>
    <mergeCell ref="A18:E18"/>
    <mergeCell ref="F18:G18"/>
    <mergeCell ref="A19:E19"/>
    <mergeCell ref="F19:G19"/>
  </mergeCells>
  <pageMargins left="0.23611111111111099" right="0.23611111111111099" top="0.74791666666666701" bottom="0.74791666666666701" header="0.51180555555555496" footer="0.31527777777777799"/>
  <pageSetup paperSize="9" scale="61" firstPageNumber="0" fitToHeight="2" orientation="landscape" horizontalDpi="300" verticalDpi="300"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48"/>
  <sheetViews>
    <sheetView zoomScaleNormal="100" zoomScaleSheetLayoutView="100" zoomScalePageLayoutView="80" workbookViewId="0">
      <selection activeCell="E39" sqref="E39"/>
    </sheetView>
  </sheetViews>
  <sheetFormatPr baseColWidth="10" defaultColWidth="9.140625" defaultRowHeight="12.75"/>
  <cols>
    <col min="1" max="1" width="4.7109375" style="104" customWidth="1"/>
    <col min="2" max="2" width="17.42578125" style="104" customWidth="1"/>
    <col min="3" max="3" width="30.42578125" style="104" customWidth="1"/>
    <col min="4" max="4" width="16.5703125" style="104" customWidth="1"/>
    <col min="5" max="5" width="14.7109375" style="104" customWidth="1"/>
    <col min="6" max="6" width="14.42578125" style="104" customWidth="1"/>
    <col min="7" max="7" width="13" style="104" customWidth="1"/>
    <col min="8" max="8" width="6" style="104" customWidth="1"/>
    <col min="9" max="9" width="37" style="104" customWidth="1"/>
    <col min="10" max="1025" width="11.42578125" style="104" customWidth="1"/>
  </cols>
  <sheetData>
    <row r="1" spans="1:13" s="106" customFormat="1" ht="21" thickBot="1">
      <c r="A1" s="406" t="s">
        <v>108</v>
      </c>
      <c r="B1" s="406"/>
      <c r="C1" s="406"/>
      <c r="D1" s="234" t="str">
        <f>'Financial plan DD.MM.YYYY'!E1</f>
        <v>YYYY</v>
      </c>
      <c r="E1" s="105"/>
      <c r="F1" s="300" t="s">
        <v>2</v>
      </c>
      <c r="G1" s="408" t="s">
        <v>3</v>
      </c>
      <c r="H1" s="409"/>
    </row>
    <row r="2" spans="1:13" s="106" customFormat="1" ht="13.5" thickBot="1">
      <c r="A2" s="107"/>
      <c r="E2" s="107"/>
    </row>
    <row r="3" spans="1:13" s="106" customFormat="1" ht="24.75" customHeight="1" thickBot="1">
      <c r="A3" s="407" t="s">
        <v>109</v>
      </c>
      <c r="B3" s="407"/>
      <c r="C3" s="410" t="s">
        <v>250</v>
      </c>
      <c r="D3" s="411"/>
      <c r="E3" s="411"/>
      <c r="F3" s="411"/>
      <c r="G3" s="411"/>
      <c r="H3" s="412"/>
    </row>
    <row r="4" spans="1:13" s="106" customFormat="1" ht="24.75" customHeight="1" thickBot="1">
      <c r="A4" s="407" t="s">
        <v>11</v>
      </c>
      <c r="B4" s="407"/>
      <c r="C4" s="413" t="s">
        <v>251</v>
      </c>
      <c r="D4" s="414"/>
      <c r="E4" s="414"/>
      <c r="F4" s="414"/>
      <c r="G4" s="414"/>
      <c r="H4" s="415"/>
    </row>
    <row r="5" spans="1:13" s="106" customFormat="1" ht="24.75" customHeight="1" thickBot="1">
      <c r="A5" s="407" t="s">
        <v>110</v>
      </c>
      <c r="B5" s="407"/>
      <c r="C5" s="417" t="s">
        <v>252</v>
      </c>
      <c r="D5" s="418"/>
      <c r="E5" s="418"/>
      <c r="F5" s="418"/>
      <c r="G5" s="418"/>
      <c r="H5" s="419"/>
    </row>
    <row r="6" spans="1:13" s="110" customFormat="1" ht="13.5" thickBot="1">
      <c r="A6" s="108"/>
      <c r="B6" s="109"/>
      <c r="C6" s="109"/>
      <c r="D6" s="109"/>
      <c r="E6" s="109"/>
      <c r="F6" s="108"/>
      <c r="G6" s="108"/>
      <c r="I6" s="106"/>
      <c r="J6" s="106"/>
      <c r="K6" s="106"/>
      <c r="L6" s="106"/>
      <c r="M6" s="106"/>
    </row>
    <row r="7" spans="1:13" s="111" customFormat="1" ht="14.1" customHeight="1" thickBot="1">
      <c r="A7" s="106"/>
      <c r="B7" s="106"/>
      <c r="C7" s="107"/>
      <c r="D7" s="416" t="s">
        <v>111</v>
      </c>
      <c r="E7" s="416"/>
      <c r="F7" s="420" t="s">
        <v>112</v>
      </c>
      <c r="G7" s="421"/>
      <c r="H7" s="422"/>
    </row>
    <row r="8" spans="1:13" s="110" customFormat="1" thickBot="1">
      <c r="A8" s="108"/>
      <c r="B8" s="109"/>
      <c r="C8" s="109"/>
      <c r="D8" s="109"/>
      <c r="E8" s="109"/>
      <c r="F8" s="108"/>
      <c r="G8" s="108"/>
    </row>
    <row r="9" spans="1:13" s="112" customFormat="1" ht="37.5" customHeight="1" thickTop="1">
      <c r="A9" s="423" t="s">
        <v>253</v>
      </c>
      <c r="B9" s="424"/>
      <c r="C9" s="424"/>
      <c r="D9" s="424"/>
      <c r="E9" s="424"/>
      <c r="F9" s="424"/>
      <c r="G9" s="424"/>
      <c r="H9" s="425"/>
    </row>
    <row r="10" spans="1:13" s="111" customFormat="1" ht="14.1" customHeight="1">
      <c r="A10" s="255"/>
      <c r="B10" s="106"/>
      <c r="C10" s="403" t="s">
        <v>113</v>
      </c>
      <c r="D10" s="403"/>
      <c r="E10" s="113" t="str">
        <f>'Financial plan DD.MM.YYYY'!E1</f>
        <v>YYYY</v>
      </c>
      <c r="F10" s="396" t="str">
        <f>'Financial plan DD.MM.YYYY'!B7</f>
        <v>DD.MM.YYYY - TT.MM.YYYY</v>
      </c>
      <c r="G10" s="397"/>
      <c r="H10" s="397"/>
    </row>
    <row r="11" spans="1:13" s="119" customFormat="1" ht="13.5" thickBot="1">
      <c r="A11" s="114"/>
      <c r="B11" s="115"/>
      <c r="C11" s="115"/>
      <c r="D11" s="116"/>
      <c r="E11" s="117"/>
      <c r="F11" s="313"/>
      <c r="G11" s="118"/>
      <c r="H11" s="314"/>
    </row>
    <row r="12" spans="1:13" s="120" customFormat="1" ht="21.75" customHeight="1" thickBot="1">
      <c r="A12" s="388" t="s">
        <v>254</v>
      </c>
      <c r="B12" s="388"/>
      <c r="C12" s="388"/>
      <c r="D12" s="389" t="s">
        <v>114</v>
      </c>
      <c r="E12" s="395" t="s">
        <v>115</v>
      </c>
      <c r="F12" s="382" t="s">
        <v>116</v>
      </c>
      <c r="G12" s="383"/>
      <c r="H12" s="400" t="s">
        <v>249</v>
      </c>
    </row>
    <row r="13" spans="1:13" s="120" customFormat="1" ht="19.149999999999999" customHeight="1" thickBot="1">
      <c r="A13" s="388"/>
      <c r="B13" s="388"/>
      <c r="C13" s="388"/>
      <c r="D13" s="389"/>
      <c r="E13" s="395" t="s">
        <v>117</v>
      </c>
      <c r="F13" s="226" t="str">
        <f>"%"</f>
        <v>%</v>
      </c>
      <c r="G13" s="302" t="s">
        <v>118</v>
      </c>
      <c r="H13" s="401"/>
    </row>
    <row r="14" spans="1:13" s="119" customFormat="1" ht="24.95" customHeight="1">
      <c r="A14" s="398" t="str">
        <f>'Financial plan DD.MM.YYYY'!A10:B10</f>
        <v>1. Project-related expenses for salaries and remunerations</v>
      </c>
      <c r="B14" s="398"/>
      <c r="C14" s="398"/>
      <c r="D14" s="121">
        <f>'Financial plan DD.MM.YYYY'!H14</f>
        <v>0</v>
      </c>
      <c r="E14" s="220">
        <f>'Type1 Salaries Remuneration'!J45</f>
        <v>0</v>
      </c>
      <c r="F14" s="214" t="e">
        <f t="shared" ref="F14:F25" si="0">G14/D14</f>
        <v>#DIV/0!</v>
      </c>
      <c r="G14" s="303">
        <f t="shared" ref="G14:G22" si="1">D14-E14</f>
        <v>0</v>
      </c>
      <c r="H14" s="401"/>
    </row>
    <row r="15" spans="1:13" s="119" customFormat="1" ht="24.95" customHeight="1">
      <c r="A15" s="399" t="str">
        <f>'Financial plan DD.MM.YYYY'!A15:B15</f>
        <v>2. Project-related expenses for fees (freelance contracts)</v>
      </c>
      <c r="B15" s="399"/>
      <c r="C15" s="399"/>
      <c r="D15" s="122">
        <f>'Financial plan DD.MM.YYYY'!H19</f>
        <v>0</v>
      </c>
      <c r="E15" s="220">
        <f>'Type2 Fees'!J45</f>
        <v>0</v>
      </c>
      <c r="F15" s="214" t="e">
        <f t="shared" si="0"/>
        <v>#DIV/0!</v>
      </c>
      <c r="G15" s="303">
        <f t="shared" si="1"/>
        <v>0</v>
      </c>
      <c r="H15" s="401"/>
    </row>
    <row r="16" spans="1:13" s="119" customFormat="1" ht="24.95" customHeight="1">
      <c r="A16" s="473" t="str">
        <f>'Financial plan DD.MM.YYYY'!A20:B20</f>
        <v>3. Project-related expenses for equipment and materials</v>
      </c>
      <c r="B16" s="473"/>
      <c r="C16" s="473"/>
      <c r="D16" s="122">
        <f>'Financial plan DD.MM.YYYY'!H24</f>
        <v>0</v>
      </c>
      <c r="E16" s="220">
        <f>'Type3 Equipment Materials '!J45</f>
        <v>0</v>
      </c>
      <c r="F16" s="214" t="e">
        <f t="shared" si="0"/>
        <v>#DIV/0!</v>
      </c>
      <c r="G16" s="303">
        <f t="shared" si="1"/>
        <v>0</v>
      </c>
      <c r="H16" s="401"/>
    </row>
    <row r="17" spans="1:9" s="119" customFormat="1" ht="24.95" customHeight="1">
      <c r="A17" s="404" t="str">
        <f>'Financial plan DD.MM.YYYY'!A25:B25</f>
        <v>4. Project-related expenses for lease rental charges</v>
      </c>
      <c r="B17" s="404"/>
      <c r="C17" s="404"/>
      <c r="D17" s="122">
        <f>'Financial plan DD.MM.YYYY'!H29</f>
        <v>0</v>
      </c>
      <c r="E17" s="221">
        <f>'Type4 Rental charges'!J45</f>
        <v>0</v>
      </c>
      <c r="F17" s="214" t="e">
        <f t="shared" si="0"/>
        <v>#DIV/0!</v>
      </c>
      <c r="G17" s="303">
        <f t="shared" si="1"/>
        <v>0</v>
      </c>
      <c r="H17" s="401"/>
    </row>
    <row r="18" spans="1:9" s="119" customFormat="1" ht="24.95" customHeight="1">
      <c r="A18" s="404" t="str">
        <f>'Financial plan DD.MM.YYYY'!A30</f>
        <v>5. Project-related expenses for travel / transportation</v>
      </c>
      <c r="B18" s="404"/>
      <c r="C18" s="404"/>
      <c r="D18" s="121">
        <f>'Financial plan DD.MM.YYYY'!H34</f>
        <v>0</v>
      </c>
      <c r="E18" s="220">
        <f>'Type5 Travel Transportation'!J45</f>
        <v>0</v>
      </c>
      <c r="F18" s="214" t="e">
        <f t="shared" si="0"/>
        <v>#DIV/0!</v>
      </c>
      <c r="G18" s="303">
        <f t="shared" si="1"/>
        <v>0</v>
      </c>
      <c r="H18" s="401"/>
    </row>
    <row r="19" spans="1:9" s="119" customFormat="1" ht="24.95" customHeight="1">
      <c r="A19" s="404" t="str">
        <f>'Financial plan DD.MM.YYYY'!A35:B35</f>
        <v>6. Project-related expenses for board and lodging</v>
      </c>
      <c r="B19" s="404"/>
      <c r="C19" s="404"/>
      <c r="D19" s="121">
        <f>'Financial plan DD.MM.YYYY'!H39</f>
        <v>0</v>
      </c>
      <c r="E19" s="220">
        <f>'Type6 Board Lodging '!J45</f>
        <v>0</v>
      </c>
      <c r="F19" s="214" t="e">
        <f t="shared" si="0"/>
        <v>#DIV/0!</v>
      </c>
      <c r="G19" s="303">
        <f t="shared" si="1"/>
        <v>0</v>
      </c>
      <c r="H19" s="401"/>
    </row>
    <row r="20" spans="1:9" s="119" customFormat="1" ht="24.95" customHeight="1">
      <c r="A20" s="404" t="str">
        <f>'Financial plan DD.MM.YYYY'!A40:B40</f>
        <v>7. Project-related expenses for public relations, printing and translation contracts</v>
      </c>
      <c r="B20" s="404"/>
      <c r="C20" s="404"/>
      <c r="D20" s="122">
        <f>'Financial plan DD.MM.YYYY'!H44</f>
        <v>0</v>
      </c>
      <c r="E20" s="220">
        <f>'Type7 PR Printing Translation'!J45</f>
        <v>0</v>
      </c>
      <c r="F20" s="214" t="e">
        <f t="shared" si="0"/>
        <v>#DIV/0!</v>
      </c>
      <c r="G20" s="303">
        <f t="shared" si="1"/>
        <v>0</v>
      </c>
      <c r="H20" s="401"/>
    </row>
    <row r="21" spans="1:9" s="119" customFormat="1" ht="24.95" customHeight="1">
      <c r="A21" s="404" t="str">
        <f>'Financial plan DD.MM.YYYY'!A45:B45</f>
        <v>8. Project-related expenses for evaluation (internal / external)</v>
      </c>
      <c r="B21" s="404"/>
      <c r="C21" s="404"/>
      <c r="D21" s="122">
        <f>'Financial plan DD.MM.YYYY'!H49</f>
        <v>0</v>
      </c>
      <c r="E21" s="220">
        <f>'Type8 Evaluation'!J45</f>
        <v>0</v>
      </c>
      <c r="F21" s="214" t="e">
        <f t="shared" si="0"/>
        <v>#DIV/0!</v>
      </c>
      <c r="G21" s="303">
        <f t="shared" si="1"/>
        <v>0</v>
      </c>
      <c r="H21" s="401"/>
    </row>
    <row r="22" spans="1:9" s="119" customFormat="1" ht="24.95" customHeight="1">
      <c r="A22" s="405" t="str">
        <f>'Financial plan DD.MM.YYYY'!A50:B50</f>
        <v>9. Other project-related expenses</v>
      </c>
      <c r="B22" s="405"/>
      <c r="C22" s="405"/>
      <c r="D22" s="123">
        <f>'Financial plan DD.MM.YYYY'!H53</f>
        <v>0</v>
      </c>
      <c r="E22" s="222">
        <f>'Type9 Other expenses'!J45</f>
        <v>0</v>
      </c>
      <c r="F22" s="215" t="e">
        <f t="shared" si="0"/>
        <v>#DIV/0!</v>
      </c>
      <c r="G22" s="304">
        <f t="shared" si="1"/>
        <v>0</v>
      </c>
      <c r="H22" s="401"/>
    </row>
    <row r="23" spans="1:9" s="119" customFormat="1" ht="24.95" customHeight="1">
      <c r="A23" s="386" t="s">
        <v>119</v>
      </c>
      <c r="B23" s="386"/>
      <c r="C23" s="386"/>
      <c r="D23" s="124">
        <f>SUM(D14:D22)</f>
        <v>0</v>
      </c>
      <c r="E23" s="223">
        <f>SUM(E14:E22)</f>
        <v>0</v>
      </c>
      <c r="F23" s="216" t="e">
        <f t="shared" si="0"/>
        <v>#DIV/0!</v>
      </c>
      <c r="G23" s="305">
        <f>SUM(G14:G22)</f>
        <v>0</v>
      </c>
      <c r="H23" s="401"/>
    </row>
    <row r="24" spans="1:9" s="119" customFormat="1" ht="29.25" customHeight="1" thickBot="1">
      <c r="A24" s="393" t="str">
        <f>'Financial plan DD.MM.YYYY'!A56:B56</f>
        <v>10. Lump sum for administrative expenses</v>
      </c>
      <c r="B24" s="393"/>
      <c r="C24" s="393"/>
      <c r="D24" s="125" t="e">
        <f>'Financial plan DD.MM.YYYY'!H56</f>
        <v>#DIV/0!</v>
      </c>
      <c r="E24" s="224">
        <f>'Type10 Lump sum admin. expenses'!I33</f>
        <v>0</v>
      </c>
      <c r="F24" s="217" t="e">
        <f t="shared" si="0"/>
        <v>#DIV/0!</v>
      </c>
      <c r="G24" s="303" t="e">
        <f>D24-E24</f>
        <v>#DIV/0!</v>
      </c>
      <c r="H24" s="401"/>
    </row>
    <row r="25" spans="1:9" s="119" customFormat="1" ht="24.95" customHeight="1" thickBot="1">
      <c r="A25" s="394" t="s">
        <v>120</v>
      </c>
      <c r="B25" s="394"/>
      <c r="C25" s="394"/>
      <c r="D25" s="227" t="e">
        <f>SUM(D23:D24)</f>
        <v>#DIV/0!</v>
      </c>
      <c r="E25" s="228">
        <f>SUM(E23:E24)</f>
        <v>0</v>
      </c>
      <c r="F25" s="229" t="e">
        <f t="shared" si="0"/>
        <v>#DIV/0!</v>
      </c>
      <c r="G25" s="306" t="e">
        <f>SUM(G23:G24)</f>
        <v>#DIV/0!</v>
      </c>
      <c r="H25" s="402"/>
    </row>
    <row r="26" spans="1:9" s="119" customFormat="1" ht="13.5" thickBot="1">
      <c r="A26" s="114"/>
      <c r="B26" s="115"/>
      <c r="C26" s="115"/>
      <c r="D26" s="116"/>
      <c r="E26" s="117"/>
      <c r="F26" s="218"/>
      <c r="G26" s="301"/>
      <c r="H26" s="126"/>
    </row>
    <row r="27" spans="1:9" s="119" customFormat="1" ht="24.95" customHeight="1" thickBot="1">
      <c r="A27" s="388" t="s">
        <v>255</v>
      </c>
      <c r="B27" s="388"/>
      <c r="C27" s="388"/>
      <c r="D27" s="389" t="s">
        <v>121</v>
      </c>
      <c r="E27" s="395" t="s">
        <v>122</v>
      </c>
      <c r="F27" s="382" t="s">
        <v>116</v>
      </c>
      <c r="G27" s="383"/>
      <c r="H27" s="373" t="s">
        <v>234</v>
      </c>
      <c r="I27" s="120"/>
    </row>
    <row r="28" spans="1:9" s="119" customFormat="1" ht="14.1" customHeight="1" thickBot="1">
      <c r="A28" s="388"/>
      <c r="B28" s="388"/>
      <c r="C28" s="388"/>
      <c r="D28" s="389"/>
      <c r="E28" s="395" t="s">
        <v>117</v>
      </c>
      <c r="F28" s="226" t="str">
        <f>"%"</f>
        <v>%</v>
      </c>
      <c r="G28" s="302" t="s">
        <v>118</v>
      </c>
      <c r="H28" s="374"/>
    </row>
    <row r="29" spans="1:9" s="119" customFormat="1" ht="24.95" customHeight="1">
      <c r="A29" s="384" t="str">
        <f>'Financial plan DD.MM.YYYY'!A59:B59</f>
        <v>11. Own resources</v>
      </c>
      <c r="B29" s="384"/>
      <c r="C29" s="384"/>
      <c r="D29" s="121">
        <f>'Financial plan DD.MM.YYYY'!H59</f>
        <v>0</v>
      </c>
      <c r="E29" s="220">
        <f>'Type11 Own resources'!I29</f>
        <v>0</v>
      </c>
      <c r="F29" s="214" t="e">
        <f>G29/D29</f>
        <v>#DIV/0!</v>
      </c>
      <c r="G29" s="303">
        <f>D29-E29</f>
        <v>0</v>
      </c>
      <c r="H29" s="374"/>
    </row>
    <row r="30" spans="1:9" s="119" customFormat="1" ht="24.95" customHeight="1">
      <c r="A30" s="385" t="str">
        <f>'Financial plan DD.MM.YYYY'!A60:B60</f>
        <v>12. Third-party funds and other resources</v>
      </c>
      <c r="B30" s="385"/>
      <c r="C30" s="385"/>
      <c r="D30" s="123">
        <f>'Financial plan DD.MM.YYYY'!H60</f>
        <v>0</v>
      </c>
      <c r="E30" s="225">
        <f>'Type12 3rd party and other res.'!I29</f>
        <v>0</v>
      </c>
      <c r="F30" s="219" t="e">
        <f>G30/D30</f>
        <v>#DIV/0!</v>
      </c>
      <c r="G30" s="304">
        <f>D30-E30</f>
        <v>0</v>
      </c>
      <c r="H30" s="374"/>
    </row>
    <row r="31" spans="1:9" s="119" customFormat="1" ht="24.95" customHeight="1">
      <c r="A31" s="386" t="s">
        <v>123</v>
      </c>
      <c r="B31" s="386"/>
      <c r="C31" s="386"/>
      <c r="D31" s="124">
        <f>SUM(D29:D30)</f>
        <v>0</v>
      </c>
      <c r="E31" s="223">
        <f>SUM(E29:E30)</f>
        <v>0</v>
      </c>
      <c r="F31" s="216" t="e">
        <f>G31/D31</f>
        <v>#DIV/0!</v>
      </c>
      <c r="G31" s="307">
        <f>SUM(G29:G30)</f>
        <v>0</v>
      </c>
      <c r="H31" s="374"/>
    </row>
    <row r="32" spans="1:9" s="119" customFormat="1" ht="24.95" customHeight="1" thickBot="1">
      <c r="A32" s="387" t="str">
        <f>'ifa_zivik grant'!A10:E10</f>
        <v>ifa/zivik grant</v>
      </c>
      <c r="B32" s="387"/>
      <c r="C32" s="387"/>
      <c r="D32" s="121" t="e">
        <f>'Financial plan DD.MM.YYYY'!H63</f>
        <v>#DIV/0!</v>
      </c>
      <c r="E32" s="220">
        <f>'ifa_zivik grant'!I29</f>
        <v>0</v>
      </c>
      <c r="F32" s="214" t="e">
        <f>G32/D32</f>
        <v>#DIV/0!</v>
      </c>
      <c r="G32" s="303" t="e">
        <f>D32-E32</f>
        <v>#DIV/0!</v>
      </c>
      <c r="H32" s="374"/>
    </row>
    <row r="33" spans="1:9" s="119" customFormat="1" ht="24.95" customHeight="1" thickBot="1">
      <c r="A33" s="378" t="s">
        <v>124</v>
      </c>
      <c r="B33" s="378"/>
      <c r="C33" s="378"/>
      <c r="D33" s="227" t="e">
        <f>SUM(D31:D32)</f>
        <v>#DIV/0!</v>
      </c>
      <c r="E33" s="228">
        <f>SUM(E31:E32)</f>
        <v>0</v>
      </c>
      <c r="F33" s="229" t="e">
        <f>G33/D33</f>
        <v>#DIV/0!</v>
      </c>
      <c r="G33" s="308" t="e">
        <f>SUM(G31:G32)</f>
        <v>#DIV/0!</v>
      </c>
      <c r="H33" s="375"/>
    </row>
    <row r="34" spans="1:9" s="115" customFormat="1" ht="13.5" thickBot="1">
      <c r="A34" s="114"/>
      <c r="H34" s="126"/>
    </row>
    <row r="35" spans="1:9" s="119" customFormat="1" ht="24.95" customHeight="1" thickBot="1">
      <c r="A35" s="379" t="s">
        <v>125</v>
      </c>
      <c r="B35" s="379"/>
      <c r="C35" s="379"/>
      <c r="D35" s="230" t="s">
        <v>126</v>
      </c>
      <c r="E35" s="310" t="s">
        <v>127</v>
      </c>
      <c r="F35" s="361" t="s">
        <v>128</v>
      </c>
      <c r="G35" s="362"/>
      <c r="H35" s="363"/>
      <c r="I35" s="120"/>
    </row>
    <row r="36" spans="1:9" s="119" customFormat="1" ht="24.95" customHeight="1">
      <c r="A36" s="380" t="s">
        <v>129</v>
      </c>
      <c r="B36" s="380"/>
      <c r="C36" s="380"/>
      <c r="D36" s="283" t="e">
        <f>'Financial plan DD.MM.YYYY'!D56</f>
        <v>#DIV/0!</v>
      </c>
      <c r="E36" s="311" t="e">
        <f>E24/(E23-E31)</f>
        <v>#DIV/0!</v>
      </c>
      <c r="F36" s="364"/>
      <c r="G36" s="365"/>
      <c r="H36" s="366"/>
    </row>
    <row r="37" spans="1:9" s="119" customFormat="1" ht="24.95" customHeight="1" thickBot="1">
      <c r="A37" s="381" t="s">
        <v>130</v>
      </c>
      <c r="B37" s="381"/>
      <c r="C37" s="381"/>
      <c r="D37" s="127" t="e">
        <f>'Financial plan DD.MM.YYYY'!H56</f>
        <v>#DIV/0!</v>
      </c>
      <c r="E37" s="312">
        <f>E24</f>
        <v>0</v>
      </c>
      <c r="F37" s="367"/>
      <c r="G37" s="368"/>
      <c r="H37" s="369"/>
    </row>
    <row r="38" spans="1:9" s="119" customFormat="1" ht="13.5" thickBot="1">
      <c r="A38" s="114"/>
      <c r="B38" s="115"/>
      <c r="C38" s="115"/>
      <c r="D38" s="116"/>
      <c r="E38" s="117"/>
      <c r="F38" s="118"/>
      <c r="G38" s="118"/>
      <c r="H38" s="126"/>
    </row>
    <row r="39" spans="1:9" s="119" customFormat="1" ht="24.95" customHeight="1" thickBot="1">
      <c r="A39" s="390" t="s">
        <v>256</v>
      </c>
      <c r="B39" s="390"/>
      <c r="C39" s="390"/>
      <c r="D39" s="390"/>
      <c r="E39" s="309">
        <f>SUM(E33-E25)</f>
        <v>0</v>
      </c>
      <c r="F39" s="370" t="s">
        <v>131</v>
      </c>
      <c r="G39" s="371"/>
      <c r="H39" s="372"/>
    </row>
    <row r="40" spans="1:9" s="115" customFormat="1" ht="13.5" thickTop="1"/>
    <row r="41" spans="1:9" s="129" customFormat="1">
      <c r="A41" s="128"/>
      <c r="B41" s="128"/>
      <c r="C41" s="128"/>
      <c r="D41" s="128"/>
      <c r="E41" s="128"/>
      <c r="F41" s="391"/>
      <c r="G41" s="391"/>
    </row>
    <row r="42" spans="1:9" s="129" customFormat="1">
      <c r="A42" s="128"/>
      <c r="B42" s="128"/>
      <c r="C42" s="128"/>
      <c r="D42" s="128"/>
      <c r="E42" s="128"/>
      <c r="F42" s="377" t="s">
        <v>132</v>
      </c>
      <c r="G42" s="377"/>
    </row>
    <row r="43" spans="1:9" s="129" customFormat="1">
      <c r="A43" s="128"/>
      <c r="B43" s="128"/>
    </row>
    <row r="44" spans="1:9" s="129" customFormat="1" ht="20.100000000000001" customHeight="1">
      <c r="A44" s="128" t="s">
        <v>133</v>
      </c>
      <c r="B44" s="128"/>
      <c r="C44" s="392"/>
      <c r="D44" s="392"/>
      <c r="E44" s="130" t="s">
        <v>3</v>
      </c>
      <c r="F44" s="392"/>
      <c r="G44" s="392"/>
    </row>
    <row r="45" spans="1:9" s="129" customFormat="1" ht="20.100000000000001" customHeight="1">
      <c r="A45" s="128"/>
      <c r="C45" s="376" t="s">
        <v>134</v>
      </c>
      <c r="D45" s="376"/>
      <c r="E45" s="233" t="s">
        <v>135</v>
      </c>
      <c r="F45" s="377" t="s">
        <v>136</v>
      </c>
      <c r="G45" s="377"/>
    </row>
    <row r="46" spans="1:9" s="129" customFormat="1">
      <c r="A46" s="128"/>
      <c r="B46" s="128"/>
      <c r="C46" s="128"/>
      <c r="D46" s="128"/>
      <c r="E46" s="128"/>
      <c r="F46" s="128"/>
    </row>
    <row r="47" spans="1:9" s="129" customFormat="1" ht="20.100000000000001" customHeight="1">
      <c r="A47" s="128" t="s">
        <v>137</v>
      </c>
      <c r="C47" s="392"/>
      <c r="D47" s="392"/>
      <c r="E47" s="130" t="s">
        <v>3</v>
      </c>
      <c r="F47" s="392"/>
      <c r="G47" s="392"/>
    </row>
    <row r="48" spans="1:9" s="129" customFormat="1" ht="20.100000000000001" customHeight="1">
      <c r="C48" s="376" t="s">
        <v>138</v>
      </c>
      <c r="D48" s="376"/>
      <c r="E48" s="233" t="s">
        <v>135</v>
      </c>
      <c r="F48" s="377" t="s">
        <v>136</v>
      </c>
      <c r="G48" s="377"/>
    </row>
  </sheetData>
  <mergeCells count="56">
    <mergeCell ref="A5:B5"/>
    <mergeCell ref="D7:E7"/>
    <mergeCell ref="C5:H5"/>
    <mergeCell ref="F7:H7"/>
    <mergeCell ref="A9:H9"/>
    <mergeCell ref="A1:C1"/>
    <mergeCell ref="A3:B3"/>
    <mergeCell ref="A4:B4"/>
    <mergeCell ref="G1:H1"/>
    <mergeCell ref="C3:H3"/>
    <mergeCell ref="C4:H4"/>
    <mergeCell ref="E12:E13"/>
    <mergeCell ref="F12:G12"/>
    <mergeCell ref="F10:H10"/>
    <mergeCell ref="A14:C14"/>
    <mergeCell ref="A15:C15"/>
    <mergeCell ref="H12:H25"/>
    <mergeCell ref="C10:D10"/>
    <mergeCell ref="A12:C13"/>
    <mergeCell ref="D12:D13"/>
    <mergeCell ref="A16:C16"/>
    <mergeCell ref="A17:C17"/>
    <mergeCell ref="A18:C18"/>
    <mergeCell ref="A19:C19"/>
    <mergeCell ref="A20:C20"/>
    <mergeCell ref="A21:C21"/>
    <mergeCell ref="A22:C22"/>
    <mergeCell ref="A23:C23"/>
    <mergeCell ref="A24:C24"/>
    <mergeCell ref="A25:C25"/>
    <mergeCell ref="E27:E28"/>
    <mergeCell ref="C48:D48"/>
    <mergeCell ref="F48:G48"/>
    <mergeCell ref="A39:D39"/>
    <mergeCell ref="F41:G41"/>
    <mergeCell ref="F42:G42"/>
    <mergeCell ref="C44:D44"/>
    <mergeCell ref="F44:G44"/>
    <mergeCell ref="C47:D47"/>
    <mergeCell ref="F47:G47"/>
    <mergeCell ref="F35:H37"/>
    <mergeCell ref="F39:H39"/>
    <mergeCell ref="H27:H33"/>
    <mergeCell ref="C45:D45"/>
    <mergeCell ref="F45:G45"/>
    <mergeCell ref="A33:C33"/>
    <mergeCell ref="A35:C35"/>
    <mergeCell ref="A36:C36"/>
    <mergeCell ref="A37:C37"/>
    <mergeCell ref="F27:G27"/>
    <mergeCell ref="A29:C29"/>
    <mergeCell ref="A30:C30"/>
    <mergeCell ref="A31:C31"/>
    <mergeCell ref="A32:C32"/>
    <mergeCell ref="A27:C28"/>
    <mergeCell ref="D27:D28"/>
  </mergeCells>
  <pageMargins left="0.74803149606299213" right="0.74803149606299213" top="0.74803149606299213" bottom="0.74803149606299213" header="0.31496062992125984" footer="0.51181102362204722"/>
  <pageSetup paperSize="9" scale="74" firstPageNumber="0" orientation="portrait"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L60"/>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8.28515625" style="104" customWidth="1"/>
    <col min="2" max="4" width="10" style="104" customWidth="1"/>
    <col min="5" max="5" width="19" style="104" customWidth="1"/>
    <col min="6" max="6" width="44.42578125" style="104" customWidth="1"/>
    <col min="7" max="7" width="8.7109375" style="104" customWidth="1"/>
    <col min="8" max="10" width="11.140625" style="104" customWidth="1"/>
    <col min="11" max="1026" width="11.42578125" style="131" customWidth="1"/>
  </cols>
  <sheetData>
    <row r="1" spans="1:14" ht="15.75">
      <c r="A1" s="297" t="s">
        <v>315</v>
      </c>
    </row>
    <row r="2" spans="1:14" s="137" customFormat="1" ht="15.75">
      <c r="A2" s="426" t="str">
        <f>A11</f>
        <v>1. Project-related expenses for salaries and remunerations</v>
      </c>
      <c r="B2" s="426"/>
      <c r="C2" s="426"/>
      <c r="D2" s="426"/>
      <c r="E2" s="426"/>
      <c r="F2" s="426"/>
      <c r="G2" s="296"/>
      <c r="H2" s="136"/>
    </row>
    <row r="4" spans="1:14">
      <c r="A4" s="439" t="s">
        <v>141</v>
      </c>
      <c r="B4" s="441" t="s">
        <v>142</v>
      </c>
      <c r="C4" s="441" t="s">
        <v>143</v>
      </c>
      <c r="D4" s="444" t="s">
        <v>144</v>
      </c>
      <c r="E4" s="434" t="s">
        <v>145</v>
      </c>
      <c r="F4" s="434" t="s">
        <v>146</v>
      </c>
      <c r="G4" s="435" t="s">
        <v>233</v>
      </c>
      <c r="H4" s="437" t="s">
        <v>207</v>
      </c>
      <c r="I4" s="439" t="s">
        <v>232</v>
      </c>
      <c r="J4" s="439" t="s">
        <v>147</v>
      </c>
    </row>
    <row r="5" spans="1:14">
      <c r="A5" s="439"/>
      <c r="B5" s="441"/>
      <c r="C5" s="441"/>
      <c r="D5" s="444"/>
      <c r="E5" s="434"/>
      <c r="F5" s="434"/>
      <c r="G5" s="436"/>
      <c r="H5" s="438"/>
      <c r="I5" s="439"/>
      <c r="J5" s="439"/>
    </row>
    <row r="6" spans="1:14">
      <c r="A6" s="285" t="s">
        <v>263</v>
      </c>
      <c r="B6" s="286" t="s">
        <v>258</v>
      </c>
      <c r="C6" s="286" t="s">
        <v>259</v>
      </c>
      <c r="D6" s="287">
        <v>44986</v>
      </c>
      <c r="E6" s="288" t="s">
        <v>300</v>
      </c>
      <c r="F6" s="289" t="s">
        <v>265</v>
      </c>
      <c r="G6" s="290" t="s">
        <v>260</v>
      </c>
      <c r="H6" s="291">
        <v>2500</v>
      </c>
      <c r="I6" s="292">
        <v>1</v>
      </c>
      <c r="J6" s="290">
        <f>H6*I6</f>
        <v>2500</v>
      </c>
    </row>
    <row r="7" spans="1:14">
      <c r="A7" s="285" t="s">
        <v>264</v>
      </c>
      <c r="B7" s="286" t="s">
        <v>261</v>
      </c>
      <c r="C7" s="286"/>
      <c r="D7" s="287">
        <v>45016</v>
      </c>
      <c r="E7" s="288" t="s">
        <v>300</v>
      </c>
      <c r="F7" s="289" t="s">
        <v>266</v>
      </c>
      <c r="G7" s="290" t="s">
        <v>262</v>
      </c>
      <c r="H7" s="293">
        <v>5000000</v>
      </c>
      <c r="I7" s="292">
        <v>2.3000000000000001E-4</v>
      </c>
      <c r="J7" s="290">
        <f>H7*I7</f>
        <v>1150</v>
      </c>
    </row>
    <row r="8" spans="1:14" ht="15">
      <c r="A8" s="136"/>
      <c r="B8" s="136"/>
      <c r="C8" s="136"/>
      <c r="D8" s="136"/>
      <c r="E8" s="136"/>
      <c r="F8" s="136"/>
      <c r="G8" s="136"/>
      <c r="H8" s="136"/>
      <c r="I8" s="137"/>
      <c r="J8" s="137"/>
    </row>
    <row r="9" spans="1:14" s="104" customFormat="1">
      <c r="I9" s="132" t="s">
        <v>139</v>
      </c>
      <c r="J9" s="133" t="str">
        <f>('Financial report (ongoing)'!C3)</f>
        <v>[please enter: Number as in the Grant Transfer Agreement]</v>
      </c>
    </row>
    <row r="10" spans="1:14" s="135" customFormat="1" ht="15.6" customHeight="1">
      <c r="A10" s="445" t="s">
        <v>140</v>
      </c>
      <c r="B10" s="445"/>
      <c r="C10" s="445"/>
      <c r="D10" s="445"/>
      <c r="E10" s="445"/>
      <c r="F10" s="134" t="str">
        <f>'Financial plan DD.MM.YYYY'!E1</f>
        <v>YYYY</v>
      </c>
      <c r="G10" s="134"/>
      <c r="H10" s="119"/>
      <c r="I10" s="119"/>
      <c r="J10" s="119"/>
    </row>
    <row r="11" spans="1:14" s="137" customFormat="1" ht="15.75">
      <c r="A11" s="426" t="str">
        <f>'Financial plan DD.MM.YYYY'!A10:B10</f>
        <v>1. Project-related expenses for salaries and remunerations</v>
      </c>
      <c r="B11" s="426"/>
      <c r="C11" s="426"/>
      <c r="D11" s="426"/>
      <c r="E11" s="426"/>
      <c r="F11" s="426"/>
      <c r="G11" s="277"/>
      <c r="H11" s="136"/>
    </row>
    <row r="12" spans="1:14" s="137" customFormat="1" ht="15.75">
      <c r="A12" s="277"/>
      <c r="B12" s="277"/>
      <c r="C12" s="277"/>
      <c r="D12" s="277"/>
      <c r="E12" s="277"/>
      <c r="F12" s="277"/>
      <c r="G12" s="277"/>
      <c r="H12" s="136"/>
    </row>
    <row r="13" spans="1:14" s="138" customFormat="1" ht="12" customHeight="1">
      <c r="A13" s="440" t="s">
        <v>141</v>
      </c>
      <c r="B13" s="446" t="s">
        <v>142</v>
      </c>
      <c r="C13" s="446" t="s">
        <v>143</v>
      </c>
      <c r="D13" s="447" t="s">
        <v>144</v>
      </c>
      <c r="E13" s="448" t="s">
        <v>145</v>
      </c>
      <c r="F13" s="448" t="s">
        <v>146</v>
      </c>
      <c r="G13" s="432" t="s">
        <v>233</v>
      </c>
      <c r="H13" s="430" t="s">
        <v>207</v>
      </c>
      <c r="I13" s="440" t="s">
        <v>232</v>
      </c>
      <c r="J13" s="440" t="s">
        <v>147</v>
      </c>
    </row>
    <row r="14" spans="1:14" s="139" customFormat="1" ht="23.1" customHeight="1">
      <c r="A14" s="440"/>
      <c r="B14" s="446"/>
      <c r="C14" s="446"/>
      <c r="D14" s="447"/>
      <c r="E14" s="448"/>
      <c r="F14" s="448"/>
      <c r="G14" s="433"/>
      <c r="H14" s="431"/>
      <c r="I14" s="440"/>
      <c r="J14" s="440"/>
      <c r="N14" s="138"/>
    </row>
    <row r="15" spans="1:14" s="147" customFormat="1">
      <c r="A15" s="256">
        <v>1</v>
      </c>
      <c r="B15" s="141"/>
      <c r="C15" s="141"/>
      <c r="D15" s="257"/>
      <c r="E15" s="149"/>
      <c r="F15" s="149"/>
      <c r="G15" s="149"/>
      <c r="H15" s="258">
        <v>0</v>
      </c>
      <c r="I15" s="259">
        <v>0</v>
      </c>
      <c r="J15" s="146">
        <f t="shared" ref="J15:J44" si="0">SUM(H15)*I15</f>
        <v>0</v>
      </c>
      <c r="N15" s="139"/>
    </row>
    <row r="16" spans="1:14" s="147" customFormat="1">
      <c r="A16" s="256">
        <v>2</v>
      </c>
      <c r="B16" s="141"/>
      <c r="C16" s="141"/>
      <c r="D16" s="257"/>
      <c r="E16" s="149"/>
      <c r="F16" s="149"/>
      <c r="G16" s="149"/>
      <c r="H16" s="258">
        <v>0</v>
      </c>
      <c r="I16" s="259">
        <v>0</v>
      </c>
      <c r="J16" s="146">
        <f t="shared" si="0"/>
        <v>0</v>
      </c>
    </row>
    <row r="17" spans="1:12" s="147" customFormat="1">
      <c r="A17" s="256">
        <v>3</v>
      </c>
      <c r="B17" s="141"/>
      <c r="C17" s="141"/>
      <c r="D17" s="257"/>
      <c r="E17" s="149"/>
      <c r="F17" s="149"/>
      <c r="G17" s="149"/>
      <c r="H17" s="258">
        <v>0</v>
      </c>
      <c r="I17" s="259">
        <v>0</v>
      </c>
      <c r="J17" s="146">
        <f t="shared" si="0"/>
        <v>0</v>
      </c>
    </row>
    <row r="18" spans="1:12" s="147" customFormat="1">
      <c r="A18" s="256">
        <v>4</v>
      </c>
      <c r="B18" s="141"/>
      <c r="C18" s="141"/>
      <c r="D18" s="257"/>
      <c r="E18" s="149"/>
      <c r="F18" s="149"/>
      <c r="G18" s="149"/>
      <c r="H18" s="258">
        <v>0</v>
      </c>
      <c r="I18" s="259">
        <v>0</v>
      </c>
      <c r="J18" s="146">
        <f t="shared" si="0"/>
        <v>0</v>
      </c>
    </row>
    <row r="19" spans="1:12" s="147" customFormat="1">
      <c r="A19" s="256">
        <v>5</v>
      </c>
      <c r="B19" s="141"/>
      <c r="C19" s="141"/>
      <c r="D19" s="257"/>
      <c r="E19" s="149"/>
      <c r="F19" s="149"/>
      <c r="G19" s="149"/>
      <c r="H19" s="258">
        <v>0</v>
      </c>
      <c r="I19" s="259">
        <v>0</v>
      </c>
      <c r="J19" s="146">
        <f t="shared" si="0"/>
        <v>0</v>
      </c>
    </row>
    <row r="20" spans="1:12" s="147" customFormat="1">
      <c r="A20" s="256">
        <v>6</v>
      </c>
      <c r="B20" s="141"/>
      <c r="C20" s="141"/>
      <c r="D20" s="257"/>
      <c r="E20" s="149"/>
      <c r="F20" s="149"/>
      <c r="G20" s="149"/>
      <c r="H20" s="258">
        <v>0</v>
      </c>
      <c r="I20" s="259">
        <v>0</v>
      </c>
      <c r="J20" s="146">
        <f t="shared" si="0"/>
        <v>0</v>
      </c>
    </row>
    <row r="21" spans="1:12" s="147" customFormat="1">
      <c r="A21" s="256">
        <v>7</v>
      </c>
      <c r="B21" s="141"/>
      <c r="C21" s="141"/>
      <c r="D21" s="257"/>
      <c r="E21" s="149"/>
      <c r="F21" s="149"/>
      <c r="G21" s="149"/>
      <c r="H21" s="258">
        <v>0</v>
      </c>
      <c r="I21" s="259">
        <v>0</v>
      </c>
      <c r="J21" s="146">
        <f t="shared" si="0"/>
        <v>0</v>
      </c>
    </row>
    <row r="22" spans="1:12" s="147" customFormat="1">
      <c r="A22" s="256">
        <v>8</v>
      </c>
      <c r="B22" s="141"/>
      <c r="C22" s="141"/>
      <c r="D22" s="257"/>
      <c r="E22" s="149"/>
      <c r="F22" s="149"/>
      <c r="G22" s="149"/>
      <c r="H22" s="258">
        <v>0</v>
      </c>
      <c r="I22" s="259">
        <v>0</v>
      </c>
      <c r="J22" s="146">
        <f t="shared" si="0"/>
        <v>0</v>
      </c>
      <c r="L22" s="135"/>
    </row>
    <row r="23" spans="1:12" s="147" customFormat="1">
      <c r="A23" s="256">
        <v>9</v>
      </c>
      <c r="B23" s="141"/>
      <c r="C23" s="141"/>
      <c r="D23" s="257"/>
      <c r="E23" s="149"/>
      <c r="F23" s="149"/>
      <c r="G23" s="149"/>
      <c r="H23" s="258">
        <v>0</v>
      </c>
      <c r="I23" s="259">
        <v>0</v>
      </c>
      <c r="J23" s="146">
        <f t="shared" si="0"/>
        <v>0</v>
      </c>
    </row>
    <row r="24" spans="1:12" s="147" customFormat="1">
      <c r="A24" s="256">
        <v>10</v>
      </c>
      <c r="B24" s="141"/>
      <c r="C24" s="141"/>
      <c r="D24" s="257"/>
      <c r="E24" s="149"/>
      <c r="F24" s="149"/>
      <c r="G24" s="149"/>
      <c r="H24" s="258">
        <v>0</v>
      </c>
      <c r="I24" s="259">
        <v>0</v>
      </c>
      <c r="J24" s="146">
        <f t="shared" si="0"/>
        <v>0</v>
      </c>
    </row>
    <row r="25" spans="1:12" s="147" customFormat="1">
      <c r="A25" s="256">
        <v>11</v>
      </c>
      <c r="B25" s="141"/>
      <c r="C25" s="141"/>
      <c r="D25" s="257"/>
      <c r="E25" s="149"/>
      <c r="F25" s="149"/>
      <c r="G25" s="149"/>
      <c r="H25" s="258">
        <v>0</v>
      </c>
      <c r="I25" s="259">
        <v>0</v>
      </c>
      <c r="J25" s="146">
        <f t="shared" si="0"/>
        <v>0</v>
      </c>
    </row>
    <row r="26" spans="1:12" s="147" customFormat="1">
      <c r="A26" s="256">
        <v>12</v>
      </c>
      <c r="B26" s="141"/>
      <c r="C26" s="141"/>
      <c r="D26" s="257"/>
      <c r="E26" s="149"/>
      <c r="F26" s="149"/>
      <c r="G26" s="149"/>
      <c r="H26" s="258">
        <v>0</v>
      </c>
      <c r="I26" s="259">
        <v>0</v>
      </c>
      <c r="J26" s="146">
        <f t="shared" si="0"/>
        <v>0</v>
      </c>
    </row>
    <row r="27" spans="1:12" s="147" customFormat="1">
      <c r="A27" s="256">
        <v>13</v>
      </c>
      <c r="B27" s="141"/>
      <c r="C27" s="141"/>
      <c r="D27" s="257"/>
      <c r="E27" s="149"/>
      <c r="F27" s="149"/>
      <c r="G27" s="149"/>
      <c r="H27" s="258">
        <v>0</v>
      </c>
      <c r="I27" s="259">
        <v>0</v>
      </c>
      <c r="J27" s="146">
        <f t="shared" si="0"/>
        <v>0</v>
      </c>
    </row>
    <row r="28" spans="1:12" s="147" customFormat="1">
      <c r="A28" s="256">
        <v>14</v>
      </c>
      <c r="B28" s="141"/>
      <c r="C28" s="141"/>
      <c r="D28" s="257"/>
      <c r="E28" s="149"/>
      <c r="F28" s="149"/>
      <c r="G28" s="149"/>
      <c r="H28" s="258">
        <v>0</v>
      </c>
      <c r="I28" s="259">
        <v>0</v>
      </c>
      <c r="J28" s="146">
        <f t="shared" si="0"/>
        <v>0</v>
      </c>
    </row>
    <row r="29" spans="1:12" s="147" customFormat="1">
      <c r="A29" s="256">
        <v>15</v>
      </c>
      <c r="B29" s="141"/>
      <c r="C29" s="141"/>
      <c r="D29" s="257"/>
      <c r="E29" s="149"/>
      <c r="F29" s="149"/>
      <c r="G29" s="149"/>
      <c r="H29" s="258">
        <v>0</v>
      </c>
      <c r="I29" s="259">
        <v>0</v>
      </c>
      <c r="J29" s="146">
        <f t="shared" si="0"/>
        <v>0</v>
      </c>
    </row>
    <row r="30" spans="1:12" s="147" customFormat="1">
      <c r="A30" s="256">
        <v>16</v>
      </c>
      <c r="B30" s="141"/>
      <c r="C30" s="141"/>
      <c r="D30" s="257"/>
      <c r="E30" s="149"/>
      <c r="F30" s="149"/>
      <c r="G30" s="149"/>
      <c r="H30" s="258">
        <v>0</v>
      </c>
      <c r="I30" s="259">
        <v>0</v>
      </c>
      <c r="J30" s="146">
        <f t="shared" si="0"/>
        <v>0</v>
      </c>
    </row>
    <row r="31" spans="1:12" s="147" customFormat="1">
      <c r="A31" s="256">
        <v>17</v>
      </c>
      <c r="B31" s="141"/>
      <c r="C31" s="141"/>
      <c r="D31" s="257"/>
      <c r="E31" s="149"/>
      <c r="F31" s="149"/>
      <c r="G31" s="149"/>
      <c r="H31" s="258">
        <v>0</v>
      </c>
      <c r="I31" s="259">
        <v>0</v>
      </c>
      <c r="J31" s="146">
        <f t="shared" si="0"/>
        <v>0</v>
      </c>
    </row>
    <row r="32" spans="1:12" s="147" customFormat="1">
      <c r="A32" s="256">
        <v>18</v>
      </c>
      <c r="B32" s="141"/>
      <c r="C32" s="141"/>
      <c r="D32" s="257"/>
      <c r="E32" s="149"/>
      <c r="F32" s="149"/>
      <c r="G32" s="149"/>
      <c r="H32" s="258">
        <v>0</v>
      </c>
      <c r="I32" s="259">
        <v>0</v>
      </c>
      <c r="J32" s="146">
        <f t="shared" si="0"/>
        <v>0</v>
      </c>
    </row>
    <row r="33" spans="1:14" s="147" customFormat="1">
      <c r="A33" s="256">
        <v>19</v>
      </c>
      <c r="B33" s="141"/>
      <c r="C33" s="141"/>
      <c r="D33" s="257"/>
      <c r="E33" s="149"/>
      <c r="F33" s="149"/>
      <c r="G33" s="149"/>
      <c r="H33" s="258">
        <v>0</v>
      </c>
      <c r="I33" s="259">
        <v>0</v>
      </c>
      <c r="J33" s="146">
        <f t="shared" si="0"/>
        <v>0</v>
      </c>
    </row>
    <row r="34" spans="1:14" s="147" customFormat="1">
      <c r="A34" s="256">
        <v>20</v>
      </c>
      <c r="B34" s="141"/>
      <c r="C34" s="141"/>
      <c r="D34" s="257"/>
      <c r="E34" s="149"/>
      <c r="F34" s="149"/>
      <c r="G34" s="149"/>
      <c r="H34" s="258">
        <v>0</v>
      </c>
      <c r="I34" s="259">
        <v>0</v>
      </c>
      <c r="J34" s="146">
        <f t="shared" si="0"/>
        <v>0</v>
      </c>
    </row>
    <row r="35" spans="1:14" s="147" customFormat="1">
      <c r="A35" s="256">
        <v>21</v>
      </c>
      <c r="B35" s="141"/>
      <c r="C35" s="141"/>
      <c r="D35" s="257"/>
      <c r="E35" s="149"/>
      <c r="F35" s="149"/>
      <c r="G35" s="149"/>
      <c r="H35" s="258">
        <v>0</v>
      </c>
      <c r="I35" s="259">
        <v>0</v>
      </c>
      <c r="J35" s="146">
        <f t="shared" si="0"/>
        <v>0</v>
      </c>
    </row>
    <row r="36" spans="1:14" s="147" customFormat="1">
      <c r="A36" s="256">
        <v>22</v>
      </c>
      <c r="B36" s="141"/>
      <c r="C36" s="141"/>
      <c r="D36" s="257"/>
      <c r="E36" s="149"/>
      <c r="F36" s="149"/>
      <c r="G36" s="149"/>
      <c r="H36" s="258">
        <v>0</v>
      </c>
      <c r="I36" s="259">
        <v>0</v>
      </c>
      <c r="J36" s="146">
        <f t="shared" si="0"/>
        <v>0</v>
      </c>
    </row>
    <row r="37" spans="1:14" s="147" customFormat="1">
      <c r="A37" s="256">
        <v>23</v>
      </c>
      <c r="B37" s="141"/>
      <c r="C37" s="141"/>
      <c r="D37" s="257"/>
      <c r="E37" s="149"/>
      <c r="F37" s="149"/>
      <c r="G37" s="149"/>
      <c r="H37" s="258">
        <v>0</v>
      </c>
      <c r="I37" s="259">
        <v>0</v>
      </c>
      <c r="J37" s="146">
        <f t="shared" si="0"/>
        <v>0</v>
      </c>
    </row>
    <row r="38" spans="1:14" s="147" customFormat="1">
      <c r="A38" s="256">
        <v>24</v>
      </c>
      <c r="B38" s="141"/>
      <c r="C38" s="141"/>
      <c r="D38" s="257"/>
      <c r="E38" s="149"/>
      <c r="F38" s="149"/>
      <c r="G38" s="149"/>
      <c r="H38" s="258">
        <v>0</v>
      </c>
      <c r="I38" s="259">
        <v>0</v>
      </c>
      <c r="J38" s="146">
        <f t="shared" si="0"/>
        <v>0</v>
      </c>
    </row>
    <row r="39" spans="1:14" s="147" customFormat="1">
      <c r="A39" s="256">
        <v>25</v>
      </c>
      <c r="B39" s="141"/>
      <c r="C39" s="141"/>
      <c r="D39" s="257"/>
      <c r="E39" s="149"/>
      <c r="F39" s="149"/>
      <c r="G39" s="149"/>
      <c r="H39" s="258">
        <v>0</v>
      </c>
      <c r="I39" s="259">
        <v>0</v>
      </c>
      <c r="J39" s="146">
        <f t="shared" si="0"/>
        <v>0</v>
      </c>
    </row>
    <row r="40" spans="1:14" s="147" customFormat="1">
      <c r="A40" s="256">
        <v>26</v>
      </c>
      <c r="B40" s="141"/>
      <c r="C40" s="141"/>
      <c r="D40" s="257"/>
      <c r="E40" s="149"/>
      <c r="F40" s="149"/>
      <c r="G40" s="149"/>
      <c r="H40" s="258">
        <v>0</v>
      </c>
      <c r="I40" s="259">
        <v>0</v>
      </c>
      <c r="J40" s="146">
        <f t="shared" si="0"/>
        <v>0</v>
      </c>
    </row>
    <row r="41" spans="1:14" s="147" customFormat="1">
      <c r="A41" s="256">
        <v>27</v>
      </c>
      <c r="B41" s="141"/>
      <c r="C41" s="141"/>
      <c r="D41" s="257"/>
      <c r="E41" s="149"/>
      <c r="F41" s="149"/>
      <c r="G41" s="149"/>
      <c r="H41" s="258">
        <v>0</v>
      </c>
      <c r="I41" s="259">
        <v>0</v>
      </c>
      <c r="J41" s="146">
        <f t="shared" si="0"/>
        <v>0</v>
      </c>
    </row>
    <row r="42" spans="1:14" s="147" customFormat="1">
      <c r="A42" s="256">
        <v>28</v>
      </c>
      <c r="B42" s="141"/>
      <c r="C42" s="141"/>
      <c r="D42" s="257"/>
      <c r="E42" s="149"/>
      <c r="F42" s="149"/>
      <c r="G42" s="149"/>
      <c r="H42" s="258">
        <v>0</v>
      </c>
      <c r="I42" s="259">
        <v>0</v>
      </c>
      <c r="J42" s="146">
        <f t="shared" si="0"/>
        <v>0</v>
      </c>
    </row>
    <row r="43" spans="1:14" s="147" customFormat="1">
      <c r="A43" s="256">
        <v>29</v>
      </c>
      <c r="B43" s="141"/>
      <c r="C43" s="141"/>
      <c r="D43" s="257"/>
      <c r="E43" s="149"/>
      <c r="F43" s="149"/>
      <c r="G43" s="149"/>
      <c r="H43" s="258">
        <v>0</v>
      </c>
      <c r="I43" s="259">
        <v>0</v>
      </c>
      <c r="J43" s="146">
        <f t="shared" si="0"/>
        <v>0</v>
      </c>
    </row>
    <row r="44" spans="1:14" s="147" customFormat="1">
      <c r="A44" s="256">
        <v>30</v>
      </c>
      <c r="B44" s="141"/>
      <c r="C44" s="141"/>
      <c r="D44" s="257"/>
      <c r="E44" s="149"/>
      <c r="F44" s="149"/>
      <c r="G44" s="149"/>
      <c r="H44" s="258">
        <v>0</v>
      </c>
      <c r="I44" s="259">
        <v>0</v>
      </c>
      <c r="J44" s="146">
        <f t="shared" si="0"/>
        <v>0</v>
      </c>
    </row>
    <row r="45" spans="1:14" s="147" customFormat="1">
      <c r="A45" s="260"/>
      <c r="B45" s="151"/>
      <c r="C45" s="151"/>
      <c r="D45" s="151"/>
      <c r="E45" s="151"/>
      <c r="F45" s="152" t="s">
        <v>148</v>
      </c>
      <c r="G45" s="152"/>
      <c r="H45" s="152">
        <f>SUM(H15:H44)</f>
        <v>0</v>
      </c>
      <c r="I45" s="153"/>
      <c r="J45" s="154">
        <f>SUM(J15:J44)</f>
        <v>0</v>
      </c>
    </row>
    <row r="46" spans="1:14" s="157" customFormat="1">
      <c r="A46" s="261"/>
      <c r="B46" s="262"/>
      <c r="C46" s="262"/>
      <c r="D46" s="262"/>
      <c r="E46" s="262"/>
      <c r="F46" s="104"/>
      <c r="G46" s="104"/>
      <c r="H46" s="104"/>
      <c r="I46" s="263"/>
      <c r="J46" s="104"/>
      <c r="N46" s="147"/>
    </row>
    <row r="47" spans="1:14" s="159" customFormat="1" ht="13.5" customHeight="1">
      <c r="A47" s="158"/>
      <c r="B47" s="427" t="s">
        <v>149</v>
      </c>
      <c r="C47" s="427"/>
      <c r="D47" s="427"/>
      <c r="E47" s="427"/>
      <c r="F47" s="427"/>
      <c r="G47" s="427"/>
      <c r="H47" s="427"/>
      <c r="I47" s="427"/>
      <c r="J47" s="427"/>
      <c r="N47" s="157"/>
    </row>
    <row r="48" spans="1:14" s="147" customFormat="1" ht="50.1" customHeight="1">
      <c r="A48" s="160"/>
      <c r="B48" s="428" t="s">
        <v>243</v>
      </c>
      <c r="C48" s="428"/>
      <c r="D48" s="428"/>
      <c r="E48" s="428"/>
      <c r="F48" s="428"/>
      <c r="G48" s="428"/>
      <c r="H48" s="428"/>
      <c r="I48" s="428"/>
      <c r="J48" s="428"/>
      <c r="N48" s="159"/>
    </row>
    <row r="49" spans="1:14" s="147" customFormat="1" ht="62.45" customHeight="1">
      <c r="A49" s="160"/>
      <c r="B49" s="429" t="s">
        <v>220</v>
      </c>
      <c r="C49" s="429"/>
      <c r="D49" s="429"/>
      <c r="E49" s="429"/>
      <c r="F49" s="429"/>
      <c r="G49" s="429"/>
      <c r="H49" s="429"/>
      <c r="I49" s="429"/>
      <c r="J49" s="429"/>
    </row>
    <row r="50" spans="1:14" s="147" customFormat="1" ht="24.95" customHeight="1">
      <c r="A50" s="160"/>
      <c r="B50" s="429" t="s">
        <v>150</v>
      </c>
      <c r="C50" s="429"/>
      <c r="D50" s="429"/>
      <c r="E50" s="429"/>
      <c r="F50" s="429"/>
      <c r="G50" s="429"/>
      <c r="H50" s="429"/>
      <c r="I50" s="429"/>
      <c r="J50" s="429"/>
    </row>
    <row r="51" spans="1:14" s="147" customFormat="1" ht="24.95" customHeight="1">
      <c r="A51" s="160"/>
      <c r="B51" s="429" t="s">
        <v>151</v>
      </c>
      <c r="C51" s="429"/>
      <c r="D51" s="429"/>
      <c r="E51" s="429"/>
      <c r="F51" s="429"/>
      <c r="G51" s="429"/>
      <c r="H51" s="429"/>
      <c r="I51" s="429"/>
      <c r="J51" s="429"/>
    </row>
    <row r="52" spans="1:14" s="147" customFormat="1" ht="37.5" customHeight="1">
      <c r="A52" s="160"/>
      <c r="B52" s="443" t="s">
        <v>152</v>
      </c>
      <c r="C52" s="443"/>
      <c r="D52" s="443"/>
      <c r="E52" s="443"/>
      <c r="F52" s="443"/>
      <c r="G52" s="443"/>
      <c r="H52" s="443"/>
      <c r="I52" s="443"/>
      <c r="J52" s="443"/>
    </row>
    <row r="53" spans="1:14" s="161" customFormat="1">
      <c r="A53" s="264"/>
      <c r="B53" s="264"/>
      <c r="C53" s="264"/>
      <c r="D53" s="264"/>
      <c r="E53" s="264"/>
      <c r="F53" s="264"/>
      <c r="G53" s="264"/>
      <c r="H53" s="264"/>
      <c r="I53" s="265"/>
      <c r="J53" s="264"/>
      <c r="N53" s="147"/>
    </row>
    <row r="54" spans="1:14" s="159" customFormat="1" ht="13.5" customHeight="1">
      <c r="A54" s="158"/>
      <c r="B54" s="427" t="s">
        <v>153</v>
      </c>
      <c r="C54" s="427"/>
      <c r="D54" s="427"/>
      <c r="E54" s="427"/>
      <c r="F54" s="427"/>
      <c r="G54" s="427"/>
      <c r="H54" s="427"/>
      <c r="I54" s="427"/>
      <c r="J54" s="427"/>
      <c r="N54" s="163"/>
    </row>
    <row r="55" spans="1:14" s="147" customFormat="1" ht="24.95" customHeight="1">
      <c r="A55" s="160"/>
      <c r="B55" s="428" t="s">
        <v>154</v>
      </c>
      <c r="C55" s="428"/>
      <c r="D55" s="428"/>
      <c r="E55" s="428"/>
      <c r="F55" s="428"/>
      <c r="G55" s="428"/>
      <c r="H55" s="428"/>
      <c r="I55" s="428"/>
      <c r="J55" s="428"/>
    </row>
    <row r="56" spans="1:14" s="147" customFormat="1" ht="24.95" customHeight="1">
      <c r="A56" s="160"/>
      <c r="B56" s="429" t="s">
        <v>155</v>
      </c>
      <c r="C56" s="429"/>
      <c r="D56" s="429"/>
      <c r="E56" s="429"/>
      <c r="F56" s="429"/>
      <c r="G56" s="429"/>
      <c r="H56" s="429"/>
      <c r="I56" s="429"/>
      <c r="J56" s="429"/>
    </row>
    <row r="57" spans="1:14" s="147" customFormat="1" ht="24.95" customHeight="1">
      <c r="A57" s="160"/>
      <c r="B57" s="429" t="s">
        <v>221</v>
      </c>
      <c r="C57" s="429"/>
      <c r="D57" s="429"/>
      <c r="E57" s="429"/>
      <c r="F57" s="429"/>
      <c r="G57" s="429"/>
      <c r="H57" s="429"/>
      <c r="I57" s="429"/>
      <c r="J57" s="429"/>
    </row>
    <row r="58" spans="1:14" s="147" customFormat="1" ht="24.95" customHeight="1">
      <c r="A58" s="160"/>
      <c r="B58" s="429" t="s">
        <v>156</v>
      </c>
      <c r="C58" s="429"/>
      <c r="D58" s="429"/>
      <c r="E58" s="429"/>
      <c r="F58" s="429"/>
      <c r="G58" s="429"/>
      <c r="H58" s="429"/>
      <c r="I58" s="429"/>
      <c r="J58" s="429"/>
    </row>
    <row r="59" spans="1:14" s="147" customFormat="1" ht="24.95" customHeight="1">
      <c r="A59" s="160"/>
      <c r="B59" s="442" t="s">
        <v>157</v>
      </c>
      <c r="C59" s="442"/>
      <c r="D59" s="442"/>
      <c r="E59" s="442"/>
      <c r="F59" s="442"/>
      <c r="G59" s="442"/>
      <c r="H59" s="442"/>
      <c r="I59" s="442"/>
      <c r="J59" s="442"/>
    </row>
    <row r="60" spans="1:14">
      <c r="N60" s="147"/>
    </row>
  </sheetData>
  <mergeCells count="35">
    <mergeCell ref="D4:D5"/>
    <mergeCell ref="E4:E5"/>
    <mergeCell ref="A10:E10"/>
    <mergeCell ref="A11:F11"/>
    <mergeCell ref="A13:A14"/>
    <mergeCell ref="B13:B14"/>
    <mergeCell ref="C13:C14"/>
    <mergeCell ref="D13:D14"/>
    <mergeCell ref="E13:E14"/>
    <mergeCell ref="F13:F14"/>
    <mergeCell ref="B57:J57"/>
    <mergeCell ref="B58:J58"/>
    <mergeCell ref="B59:J59"/>
    <mergeCell ref="B50:J50"/>
    <mergeCell ref="B51:J51"/>
    <mergeCell ref="B52:J52"/>
    <mergeCell ref="B54:J54"/>
    <mergeCell ref="B55:J55"/>
    <mergeCell ref="B56:J56"/>
    <mergeCell ref="A2:F2"/>
    <mergeCell ref="B47:J47"/>
    <mergeCell ref="B48:J48"/>
    <mergeCell ref="B49:J49"/>
    <mergeCell ref="H13:H14"/>
    <mergeCell ref="G13:G14"/>
    <mergeCell ref="F4:F5"/>
    <mergeCell ref="G4:G5"/>
    <mergeCell ref="H4:H5"/>
    <mergeCell ref="I4:I5"/>
    <mergeCell ref="J4:J5"/>
    <mergeCell ref="I13:I14"/>
    <mergeCell ref="J13:J14"/>
    <mergeCell ref="A4:A5"/>
    <mergeCell ref="B4:B5"/>
    <mergeCell ref="C4:C5"/>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L63"/>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9.42578125" style="104" customWidth="1"/>
    <col min="2" max="4" width="10" style="104" customWidth="1"/>
    <col min="5" max="5" width="19.140625" style="104" customWidth="1"/>
    <col min="6" max="6" width="44.42578125" style="104" customWidth="1"/>
    <col min="7" max="7" width="8.42578125" style="104" customWidth="1"/>
    <col min="8" max="10" width="11.140625" style="104" customWidth="1"/>
    <col min="11" max="1026" width="11.42578125" style="131" customWidth="1"/>
  </cols>
  <sheetData>
    <row r="1" spans="1:10" ht="15.75">
      <c r="A1" s="297" t="s">
        <v>315</v>
      </c>
    </row>
    <row r="2" spans="1:10" ht="15.75">
      <c r="A2" s="449" t="str">
        <f>A11</f>
        <v>2. Project-related expenses for fees (freelance contracts)</v>
      </c>
      <c r="B2" s="449"/>
      <c r="C2" s="449"/>
      <c r="D2" s="449"/>
      <c r="E2" s="449"/>
      <c r="F2" s="449"/>
    </row>
    <row r="4" spans="1:10">
      <c r="A4" s="439" t="s">
        <v>141</v>
      </c>
      <c r="B4" s="441" t="s">
        <v>142</v>
      </c>
      <c r="C4" s="441" t="s">
        <v>143</v>
      </c>
      <c r="D4" s="444" t="s">
        <v>144</v>
      </c>
      <c r="E4" s="434" t="s">
        <v>145</v>
      </c>
      <c r="F4" s="434" t="s">
        <v>146</v>
      </c>
      <c r="G4" s="435" t="s">
        <v>233</v>
      </c>
      <c r="H4" s="437" t="s">
        <v>207</v>
      </c>
      <c r="I4" s="439" t="s">
        <v>232</v>
      </c>
      <c r="J4" s="439" t="s">
        <v>147</v>
      </c>
    </row>
    <row r="5" spans="1:10">
      <c r="A5" s="439"/>
      <c r="B5" s="441"/>
      <c r="C5" s="441"/>
      <c r="D5" s="444"/>
      <c r="E5" s="434"/>
      <c r="F5" s="434"/>
      <c r="G5" s="436"/>
      <c r="H5" s="438"/>
      <c r="I5" s="439"/>
      <c r="J5" s="439"/>
    </row>
    <row r="6" spans="1:10" ht="24">
      <c r="A6" s="285" t="s">
        <v>263</v>
      </c>
      <c r="B6" s="286" t="s">
        <v>267</v>
      </c>
      <c r="C6" s="286"/>
      <c r="D6" s="287">
        <v>45018</v>
      </c>
      <c r="E6" s="288" t="s">
        <v>300</v>
      </c>
      <c r="F6" s="288" t="s">
        <v>271</v>
      </c>
      <c r="G6" s="290" t="s">
        <v>260</v>
      </c>
      <c r="H6" s="291">
        <v>250</v>
      </c>
      <c r="I6" s="292">
        <v>1</v>
      </c>
      <c r="J6" s="290">
        <f>H6*I6</f>
        <v>250</v>
      </c>
    </row>
    <row r="7" spans="1:10">
      <c r="A7" s="285" t="s">
        <v>264</v>
      </c>
      <c r="B7" s="286" t="s">
        <v>268</v>
      </c>
      <c r="C7" s="286"/>
      <c r="D7" s="287">
        <v>45152</v>
      </c>
      <c r="E7" s="288" t="s">
        <v>300</v>
      </c>
      <c r="F7" s="289" t="s">
        <v>270</v>
      </c>
      <c r="G7" s="290" t="s">
        <v>269</v>
      </c>
      <c r="H7" s="291">
        <v>9000</v>
      </c>
      <c r="I7" s="292">
        <v>0.30005999999999999</v>
      </c>
      <c r="J7" s="290">
        <f>H7*I7</f>
        <v>2700.54</v>
      </c>
    </row>
    <row r="9" spans="1:10" s="104" customFormat="1">
      <c r="I9" s="132" t="s">
        <v>139</v>
      </c>
      <c r="J9" s="133" t="str">
        <f>('Financial report (ongoing)'!C3)</f>
        <v>[please enter: Number as in the Grant Transfer Agreement]</v>
      </c>
    </row>
    <row r="10" spans="1:10" s="135" customFormat="1" ht="15.6" customHeight="1">
      <c r="A10" s="445" t="s">
        <v>140</v>
      </c>
      <c r="B10" s="445"/>
      <c r="C10" s="445"/>
      <c r="D10" s="445"/>
      <c r="E10" s="445"/>
      <c r="F10" s="134" t="str">
        <f>'Financial plan DD.MM.YYYY'!E1</f>
        <v>YYYY</v>
      </c>
      <c r="G10" s="134"/>
      <c r="H10" s="119"/>
      <c r="I10" s="119"/>
      <c r="J10" s="119"/>
    </row>
    <row r="11" spans="1:10" s="137" customFormat="1" ht="15.75">
      <c r="A11" s="426" t="str">
        <f>'Financial plan DD.MM.YYYY'!A15:B15</f>
        <v>2. Project-related expenses for fees (freelance contracts)</v>
      </c>
      <c r="B11" s="426"/>
      <c r="C11" s="426"/>
      <c r="D11" s="426"/>
      <c r="E11" s="426"/>
      <c r="F11" s="426"/>
      <c r="G11" s="277"/>
      <c r="H11" s="136"/>
    </row>
    <row r="12" spans="1:10" s="137" customFormat="1" ht="15">
      <c r="A12" s="136"/>
      <c r="B12" s="136"/>
      <c r="C12" s="136"/>
      <c r="D12" s="136"/>
      <c r="E12" s="136"/>
      <c r="F12" s="136"/>
      <c r="G12" s="136"/>
      <c r="H12" s="136"/>
    </row>
    <row r="13" spans="1:10" s="138" customFormat="1" ht="12" customHeight="1">
      <c r="A13" s="440" t="s">
        <v>141</v>
      </c>
      <c r="B13" s="446" t="s">
        <v>142</v>
      </c>
      <c r="C13" s="446" t="s">
        <v>143</v>
      </c>
      <c r="D13" s="447" t="s">
        <v>144</v>
      </c>
      <c r="E13" s="448" t="s">
        <v>145</v>
      </c>
      <c r="F13" s="448" t="s">
        <v>146</v>
      </c>
      <c r="G13" s="432" t="s">
        <v>233</v>
      </c>
      <c r="H13" s="430" t="s">
        <v>207</v>
      </c>
      <c r="I13" s="440" t="s">
        <v>232</v>
      </c>
      <c r="J13" s="440" t="s">
        <v>147</v>
      </c>
    </row>
    <row r="14" spans="1:10" s="139" customFormat="1" ht="23.1" customHeight="1">
      <c r="A14" s="440"/>
      <c r="B14" s="446"/>
      <c r="C14" s="446"/>
      <c r="D14" s="447"/>
      <c r="E14" s="448"/>
      <c r="F14" s="448"/>
      <c r="G14" s="433"/>
      <c r="H14" s="431"/>
      <c r="I14" s="440"/>
      <c r="J14" s="440"/>
    </row>
    <row r="15" spans="1:10" s="147" customFormat="1">
      <c r="A15" s="256">
        <v>1</v>
      </c>
      <c r="B15" s="141"/>
      <c r="C15" s="141"/>
      <c r="D15" s="257"/>
      <c r="E15" s="149"/>
      <c r="F15" s="149"/>
      <c r="G15" s="149"/>
      <c r="H15" s="258">
        <v>0</v>
      </c>
      <c r="I15" s="259">
        <v>0</v>
      </c>
      <c r="J15" s="146">
        <f t="shared" ref="J15:J44" si="0">SUM(H15)*I15</f>
        <v>0</v>
      </c>
    </row>
    <row r="16" spans="1:10" s="147" customFormat="1">
      <c r="A16" s="256">
        <v>2</v>
      </c>
      <c r="B16" s="141"/>
      <c r="C16" s="141"/>
      <c r="D16" s="257"/>
      <c r="E16" s="149"/>
      <c r="F16" s="149"/>
      <c r="G16" s="149"/>
      <c r="H16" s="258">
        <v>0</v>
      </c>
      <c r="I16" s="259">
        <v>0</v>
      </c>
      <c r="J16" s="146">
        <f t="shared" si="0"/>
        <v>0</v>
      </c>
    </row>
    <row r="17" spans="1:12" s="147" customFormat="1">
      <c r="A17" s="256">
        <v>3</v>
      </c>
      <c r="B17" s="141"/>
      <c r="C17" s="141"/>
      <c r="D17" s="257"/>
      <c r="E17" s="149"/>
      <c r="F17" s="149"/>
      <c r="G17" s="149"/>
      <c r="H17" s="258">
        <v>0</v>
      </c>
      <c r="I17" s="259">
        <v>0</v>
      </c>
      <c r="J17" s="146">
        <f t="shared" si="0"/>
        <v>0</v>
      </c>
    </row>
    <row r="18" spans="1:12" s="147" customFormat="1">
      <c r="A18" s="256">
        <v>4</v>
      </c>
      <c r="B18" s="141"/>
      <c r="C18" s="141"/>
      <c r="D18" s="257"/>
      <c r="E18" s="149"/>
      <c r="F18" s="149"/>
      <c r="G18" s="149"/>
      <c r="H18" s="258">
        <v>0</v>
      </c>
      <c r="I18" s="259">
        <v>0</v>
      </c>
      <c r="J18" s="146">
        <f t="shared" si="0"/>
        <v>0</v>
      </c>
    </row>
    <row r="19" spans="1:12" s="147" customFormat="1">
      <c r="A19" s="256">
        <v>5</v>
      </c>
      <c r="B19" s="141"/>
      <c r="C19" s="141"/>
      <c r="D19" s="257"/>
      <c r="E19" s="149"/>
      <c r="F19" s="149"/>
      <c r="G19" s="149"/>
      <c r="H19" s="258">
        <v>0</v>
      </c>
      <c r="I19" s="259">
        <v>0</v>
      </c>
      <c r="J19" s="146">
        <f t="shared" si="0"/>
        <v>0</v>
      </c>
    </row>
    <row r="20" spans="1:12" s="147" customFormat="1">
      <c r="A20" s="256">
        <v>6</v>
      </c>
      <c r="B20" s="141"/>
      <c r="C20" s="141"/>
      <c r="D20" s="257"/>
      <c r="E20" s="149"/>
      <c r="F20" s="149"/>
      <c r="G20" s="149"/>
      <c r="H20" s="258">
        <v>0</v>
      </c>
      <c r="I20" s="259">
        <v>0</v>
      </c>
      <c r="J20" s="146">
        <f t="shared" si="0"/>
        <v>0</v>
      </c>
    </row>
    <row r="21" spans="1:12" s="147" customFormat="1">
      <c r="A21" s="256">
        <v>7</v>
      </c>
      <c r="B21" s="141"/>
      <c r="C21" s="141"/>
      <c r="D21" s="257"/>
      <c r="E21" s="149"/>
      <c r="F21" s="149"/>
      <c r="G21" s="149"/>
      <c r="H21" s="258">
        <v>0</v>
      </c>
      <c r="I21" s="259">
        <v>0</v>
      </c>
      <c r="J21" s="146">
        <f t="shared" si="0"/>
        <v>0</v>
      </c>
    </row>
    <row r="22" spans="1:12" s="147" customFormat="1">
      <c r="A22" s="256">
        <v>8</v>
      </c>
      <c r="B22" s="141"/>
      <c r="C22" s="141"/>
      <c r="D22" s="257"/>
      <c r="E22" s="149"/>
      <c r="F22" s="149"/>
      <c r="G22" s="149"/>
      <c r="H22" s="258">
        <v>0</v>
      </c>
      <c r="I22" s="259">
        <v>0</v>
      </c>
      <c r="J22" s="146">
        <f t="shared" si="0"/>
        <v>0</v>
      </c>
      <c r="L22" s="135"/>
    </row>
    <row r="23" spans="1:12" s="147" customFormat="1">
      <c r="A23" s="256">
        <v>9</v>
      </c>
      <c r="B23" s="141"/>
      <c r="C23" s="141"/>
      <c r="D23" s="257"/>
      <c r="E23" s="149"/>
      <c r="F23" s="149"/>
      <c r="G23" s="149"/>
      <c r="H23" s="258">
        <v>0</v>
      </c>
      <c r="I23" s="259">
        <v>0</v>
      </c>
      <c r="J23" s="146">
        <f t="shared" si="0"/>
        <v>0</v>
      </c>
    </row>
    <row r="24" spans="1:12" s="147" customFormat="1">
      <c r="A24" s="256">
        <v>10</v>
      </c>
      <c r="B24" s="141"/>
      <c r="C24" s="141"/>
      <c r="D24" s="257"/>
      <c r="E24" s="149"/>
      <c r="F24" s="149"/>
      <c r="G24" s="149"/>
      <c r="H24" s="258">
        <v>0</v>
      </c>
      <c r="I24" s="259">
        <v>0</v>
      </c>
      <c r="J24" s="146">
        <f t="shared" si="0"/>
        <v>0</v>
      </c>
    </row>
    <row r="25" spans="1:12" s="147" customFormat="1">
      <c r="A25" s="256">
        <v>11</v>
      </c>
      <c r="B25" s="141"/>
      <c r="C25" s="141"/>
      <c r="D25" s="257"/>
      <c r="E25" s="149"/>
      <c r="F25" s="149"/>
      <c r="G25" s="149"/>
      <c r="H25" s="258">
        <v>0</v>
      </c>
      <c r="I25" s="259">
        <v>0</v>
      </c>
      <c r="J25" s="146">
        <f t="shared" si="0"/>
        <v>0</v>
      </c>
    </row>
    <row r="26" spans="1:12" s="147" customFormat="1">
      <c r="A26" s="256">
        <v>12</v>
      </c>
      <c r="B26" s="141"/>
      <c r="C26" s="141"/>
      <c r="D26" s="257"/>
      <c r="E26" s="149"/>
      <c r="F26" s="149"/>
      <c r="G26" s="149"/>
      <c r="H26" s="258">
        <v>0</v>
      </c>
      <c r="I26" s="259">
        <v>0</v>
      </c>
      <c r="J26" s="146">
        <f t="shared" si="0"/>
        <v>0</v>
      </c>
    </row>
    <row r="27" spans="1:12" s="147" customFormat="1">
      <c r="A27" s="256">
        <v>13</v>
      </c>
      <c r="B27" s="141"/>
      <c r="C27" s="141"/>
      <c r="D27" s="257"/>
      <c r="E27" s="149"/>
      <c r="F27" s="149"/>
      <c r="G27" s="149"/>
      <c r="H27" s="258">
        <v>0</v>
      </c>
      <c r="I27" s="259">
        <v>0</v>
      </c>
      <c r="J27" s="146">
        <f t="shared" si="0"/>
        <v>0</v>
      </c>
    </row>
    <row r="28" spans="1:12" s="147" customFormat="1">
      <c r="A28" s="256">
        <v>14</v>
      </c>
      <c r="B28" s="141"/>
      <c r="C28" s="141"/>
      <c r="D28" s="257"/>
      <c r="E28" s="149"/>
      <c r="F28" s="149"/>
      <c r="G28" s="149"/>
      <c r="H28" s="258">
        <v>0</v>
      </c>
      <c r="I28" s="259">
        <v>0</v>
      </c>
      <c r="J28" s="146">
        <f t="shared" si="0"/>
        <v>0</v>
      </c>
    </row>
    <row r="29" spans="1:12" s="147" customFormat="1">
      <c r="A29" s="256">
        <v>15</v>
      </c>
      <c r="B29" s="141"/>
      <c r="C29" s="141"/>
      <c r="D29" s="257"/>
      <c r="E29" s="149"/>
      <c r="F29" s="149"/>
      <c r="G29" s="149"/>
      <c r="H29" s="258">
        <v>0</v>
      </c>
      <c r="I29" s="259">
        <v>0</v>
      </c>
      <c r="J29" s="146">
        <f t="shared" si="0"/>
        <v>0</v>
      </c>
    </row>
    <row r="30" spans="1:12" s="147" customFormat="1">
      <c r="A30" s="256">
        <v>16</v>
      </c>
      <c r="B30" s="141"/>
      <c r="C30" s="141"/>
      <c r="D30" s="257"/>
      <c r="E30" s="149"/>
      <c r="F30" s="149"/>
      <c r="G30" s="149"/>
      <c r="H30" s="258">
        <v>0</v>
      </c>
      <c r="I30" s="259">
        <v>0</v>
      </c>
      <c r="J30" s="146">
        <f t="shared" si="0"/>
        <v>0</v>
      </c>
    </row>
    <row r="31" spans="1:12" s="147" customFormat="1">
      <c r="A31" s="256">
        <v>17</v>
      </c>
      <c r="B31" s="141"/>
      <c r="C31" s="141"/>
      <c r="D31" s="257"/>
      <c r="E31" s="149"/>
      <c r="F31" s="149"/>
      <c r="G31" s="149"/>
      <c r="H31" s="258">
        <v>0</v>
      </c>
      <c r="I31" s="259">
        <v>0</v>
      </c>
      <c r="J31" s="146">
        <f t="shared" si="0"/>
        <v>0</v>
      </c>
    </row>
    <row r="32" spans="1:12" s="147" customFormat="1">
      <c r="A32" s="256">
        <v>18</v>
      </c>
      <c r="B32" s="141"/>
      <c r="C32" s="141"/>
      <c r="D32" s="257"/>
      <c r="E32" s="149"/>
      <c r="F32" s="149"/>
      <c r="G32" s="149"/>
      <c r="H32" s="258">
        <v>0</v>
      </c>
      <c r="I32" s="259">
        <v>0</v>
      </c>
      <c r="J32" s="146">
        <f t="shared" si="0"/>
        <v>0</v>
      </c>
    </row>
    <row r="33" spans="1:10" s="147" customFormat="1">
      <c r="A33" s="256">
        <v>19</v>
      </c>
      <c r="B33" s="141"/>
      <c r="C33" s="141"/>
      <c r="D33" s="257"/>
      <c r="E33" s="149"/>
      <c r="F33" s="149"/>
      <c r="G33" s="149"/>
      <c r="H33" s="258">
        <v>0</v>
      </c>
      <c r="I33" s="259">
        <v>0</v>
      </c>
      <c r="J33" s="146">
        <f t="shared" si="0"/>
        <v>0</v>
      </c>
    </row>
    <row r="34" spans="1:10" s="147" customFormat="1">
      <c r="A34" s="256">
        <v>20</v>
      </c>
      <c r="B34" s="141"/>
      <c r="C34" s="141"/>
      <c r="D34" s="257"/>
      <c r="E34" s="149"/>
      <c r="F34" s="149"/>
      <c r="G34" s="149"/>
      <c r="H34" s="258">
        <v>0</v>
      </c>
      <c r="I34" s="259">
        <v>0</v>
      </c>
      <c r="J34" s="146">
        <f t="shared" si="0"/>
        <v>0</v>
      </c>
    </row>
    <row r="35" spans="1:10" s="147" customFormat="1">
      <c r="A35" s="256">
        <v>21</v>
      </c>
      <c r="B35" s="141"/>
      <c r="C35" s="141"/>
      <c r="D35" s="257"/>
      <c r="E35" s="149"/>
      <c r="F35" s="149"/>
      <c r="G35" s="149"/>
      <c r="H35" s="258">
        <v>0</v>
      </c>
      <c r="I35" s="259">
        <v>0</v>
      </c>
      <c r="J35" s="146">
        <f t="shared" si="0"/>
        <v>0</v>
      </c>
    </row>
    <row r="36" spans="1:10" s="147" customFormat="1">
      <c r="A36" s="256">
        <v>22</v>
      </c>
      <c r="B36" s="141"/>
      <c r="C36" s="141"/>
      <c r="D36" s="257"/>
      <c r="E36" s="149"/>
      <c r="F36" s="149"/>
      <c r="G36" s="149"/>
      <c r="H36" s="258">
        <v>0</v>
      </c>
      <c r="I36" s="259">
        <v>0</v>
      </c>
      <c r="J36" s="146">
        <f t="shared" si="0"/>
        <v>0</v>
      </c>
    </row>
    <row r="37" spans="1:10" s="147" customFormat="1">
      <c r="A37" s="256">
        <v>23</v>
      </c>
      <c r="B37" s="141"/>
      <c r="C37" s="141"/>
      <c r="D37" s="257"/>
      <c r="E37" s="149"/>
      <c r="F37" s="149"/>
      <c r="G37" s="149"/>
      <c r="H37" s="258">
        <v>0</v>
      </c>
      <c r="I37" s="259">
        <v>0</v>
      </c>
      <c r="J37" s="146">
        <f t="shared" si="0"/>
        <v>0</v>
      </c>
    </row>
    <row r="38" spans="1:10" s="147" customFormat="1">
      <c r="A38" s="256">
        <v>24</v>
      </c>
      <c r="B38" s="141"/>
      <c r="C38" s="141"/>
      <c r="D38" s="257"/>
      <c r="E38" s="149"/>
      <c r="F38" s="149"/>
      <c r="G38" s="149"/>
      <c r="H38" s="258">
        <v>0</v>
      </c>
      <c r="I38" s="259">
        <v>0</v>
      </c>
      <c r="J38" s="146">
        <f t="shared" si="0"/>
        <v>0</v>
      </c>
    </row>
    <row r="39" spans="1:10" s="147" customFormat="1">
      <c r="A39" s="256">
        <v>25</v>
      </c>
      <c r="B39" s="141"/>
      <c r="C39" s="141"/>
      <c r="D39" s="257"/>
      <c r="E39" s="149"/>
      <c r="F39" s="149"/>
      <c r="G39" s="149"/>
      <c r="H39" s="258">
        <v>0</v>
      </c>
      <c r="I39" s="259">
        <v>0</v>
      </c>
      <c r="J39" s="146">
        <f t="shared" si="0"/>
        <v>0</v>
      </c>
    </row>
    <row r="40" spans="1:10" s="147" customFormat="1">
      <c r="A40" s="256">
        <v>26</v>
      </c>
      <c r="B40" s="141"/>
      <c r="C40" s="141"/>
      <c r="D40" s="257"/>
      <c r="E40" s="149"/>
      <c r="F40" s="149"/>
      <c r="G40" s="149"/>
      <c r="H40" s="258">
        <v>0</v>
      </c>
      <c r="I40" s="259">
        <v>0</v>
      </c>
      <c r="J40" s="146">
        <f t="shared" si="0"/>
        <v>0</v>
      </c>
    </row>
    <row r="41" spans="1:10" s="147" customFormat="1">
      <c r="A41" s="256">
        <v>27</v>
      </c>
      <c r="B41" s="141"/>
      <c r="C41" s="141"/>
      <c r="D41" s="257"/>
      <c r="E41" s="149"/>
      <c r="F41" s="149"/>
      <c r="G41" s="149"/>
      <c r="H41" s="258">
        <v>0</v>
      </c>
      <c r="I41" s="259">
        <v>0</v>
      </c>
      <c r="J41" s="146">
        <f t="shared" si="0"/>
        <v>0</v>
      </c>
    </row>
    <row r="42" spans="1:10" s="147" customFormat="1">
      <c r="A42" s="256">
        <v>28</v>
      </c>
      <c r="B42" s="141"/>
      <c r="C42" s="141"/>
      <c r="D42" s="257"/>
      <c r="E42" s="149"/>
      <c r="F42" s="149"/>
      <c r="G42" s="149"/>
      <c r="H42" s="258">
        <v>0</v>
      </c>
      <c r="I42" s="259">
        <v>0</v>
      </c>
      <c r="J42" s="146">
        <f t="shared" si="0"/>
        <v>0</v>
      </c>
    </row>
    <row r="43" spans="1:10" s="147" customFormat="1">
      <c r="A43" s="256">
        <v>29</v>
      </c>
      <c r="B43" s="141"/>
      <c r="C43" s="141"/>
      <c r="D43" s="257"/>
      <c r="E43" s="149"/>
      <c r="F43" s="149"/>
      <c r="G43" s="149"/>
      <c r="H43" s="258">
        <v>0</v>
      </c>
      <c r="I43" s="259">
        <v>0</v>
      </c>
      <c r="J43" s="146">
        <f t="shared" si="0"/>
        <v>0</v>
      </c>
    </row>
    <row r="44" spans="1:10" s="147" customFormat="1">
      <c r="A44" s="256">
        <v>30</v>
      </c>
      <c r="B44" s="141"/>
      <c r="C44" s="141"/>
      <c r="D44" s="257"/>
      <c r="E44" s="149"/>
      <c r="F44" s="149"/>
      <c r="G44" s="149"/>
      <c r="H44" s="258">
        <v>0</v>
      </c>
      <c r="I44" s="259">
        <v>0</v>
      </c>
      <c r="J44" s="146">
        <f t="shared" si="0"/>
        <v>0</v>
      </c>
    </row>
    <row r="45" spans="1:10" s="147" customFormat="1">
      <c r="A45" s="260"/>
      <c r="B45" s="151"/>
      <c r="C45" s="151"/>
      <c r="D45" s="151"/>
      <c r="E45" s="151"/>
      <c r="F45" s="152" t="s">
        <v>148</v>
      </c>
      <c r="G45" s="152"/>
      <c r="H45" s="152">
        <f>SUM(H15:H44)</f>
        <v>0</v>
      </c>
      <c r="I45" s="153"/>
      <c r="J45" s="154">
        <f>SUM(J15:J44)</f>
        <v>0</v>
      </c>
    </row>
    <row r="46" spans="1:10" s="147" customFormat="1">
      <c r="A46" s="260"/>
      <c r="B46" s="151"/>
      <c r="C46" s="151"/>
      <c r="D46" s="151"/>
      <c r="E46" s="151"/>
      <c r="F46" s="152"/>
      <c r="G46" s="152"/>
      <c r="H46" s="152"/>
      <c r="I46" s="153"/>
      <c r="J46" s="154"/>
    </row>
    <row r="47" spans="1:10" s="159" customFormat="1" ht="13.5" customHeight="1">
      <c r="A47" s="158"/>
      <c r="B47" s="427" t="s">
        <v>149</v>
      </c>
      <c r="C47" s="427"/>
      <c r="D47" s="427"/>
      <c r="E47" s="427"/>
      <c r="F47" s="427"/>
      <c r="G47" s="427"/>
      <c r="H47" s="427"/>
      <c r="I47" s="427"/>
      <c r="J47" s="427"/>
    </row>
    <row r="48" spans="1:10" s="147" customFormat="1" ht="48" customHeight="1">
      <c r="A48" s="160"/>
      <c r="B48" s="428" t="s">
        <v>235</v>
      </c>
      <c r="C48" s="428"/>
      <c r="D48" s="428"/>
      <c r="E48" s="428"/>
      <c r="F48" s="428"/>
      <c r="G48" s="428"/>
      <c r="H48" s="428"/>
      <c r="I48" s="428"/>
      <c r="J48" s="428"/>
    </row>
    <row r="49" spans="1:10" s="147" customFormat="1" ht="71.25" customHeight="1">
      <c r="A49" s="160"/>
      <c r="B49" s="450" t="s">
        <v>236</v>
      </c>
      <c r="C49" s="451"/>
      <c r="D49" s="451"/>
      <c r="E49" s="451"/>
      <c r="F49" s="451"/>
      <c r="G49" s="451"/>
      <c r="H49" s="451"/>
      <c r="I49" s="451"/>
      <c r="J49" s="452"/>
    </row>
    <row r="50" spans="1:10" s="147" customFormat="1" ht="24.95" customHeight="1">
      <c r="A50" s="160"/>
      <c r="B50" s="429" t="s">
        <v>150</v>
      </c>
      <c r="C50" s="429"/>
      <c r="D50" s="429"/>
      <c r="E50" s="429"/>
      <c r="F50" s="429"/>
      <c r="G50" s="429"/>
      <c r="H50" s="429"/>
      <c r="I50" s="429"/>
      <c r="J50" s="429"/>
    </row>
    <row r="51" spans="1:10" s="147" customFormat="1" ht="24.95" customHeight="1">
      <c r="A51" s="160"/>
      <c r="B51" s="429" t="s">
        <v>151</v>
      </c>
      <c r="C51" s="429"/>
      <c r="D51" s="429"/>
      <c r="E51" s="429"/>
      <c r="F51" s="429"/>
      <c r="G51" s="429"/>
      <c r="H51" s="429"/>
      <c r="I51" s="429"/>
      <c r="J51" s="429"/>
    </row>
    <row r="52" spans="1:10" s="147" customFormat="1" ht="37.5" customHeight="1">
      <c r="A52" s="160"/>
      <c r="B52" s="443" t="s">
        <v>152</v>
      </c>
      <c r="C52" s="443"/>
      <c r="D52" s="443"/>
      <c r="E52" s="443"/>
      <c r="F52" s="443"/>
      <c r="G52" s="443"/>
      <c r="H52" s="443"/>
      <c r="I52" s="443"/>
      <c r="J52" s="443"/>
    </row>
    <row r="53" spans="1:10" s="164" customFormat="1" ht="12">
      <c r="B53" s="165"/>
      <c r="C53" s="165"/>
      <c r="D53" s="165"/>
      <c r="E53" s="165"/>
      <c r="F53" s="165"/>
      <c r="G53" s="165"/>
      <c r="H53" s="165"/>
      <c r="I53" s="166"/>
      <c r="J53" s="165"/>
    </row>
    <row r="54" spans="1:10" s="147" customFormat="1" ht="24.75" customHeight="1">
      <c r="A54" s="160"/>
      <c r="B54" s="427" t="s">
        <v>158</v>
      </c>
      <c r="C54" s="427"/>
      <c r="D54" s="427"/>
      <c r="E54" s="427"/>
      <c r="F54" s="427"/>
      <c r="G54" s="427"/>
      <c r="H54" s="427"/>
      <c r="I54" s="427"/>
      <c r="J54" s="427"/>
    </row>
    <row r="55" spans="1:10" s="147" customFormat="1" ht="24.95" customHeight="1">
      <c r="A55" s="160"/>
      <c r="B55" s="428" t="s">
        <v>159</v>
      </c>
      <c r="C55" s="428"/>
      <c r="D55" s="428"/>
      <c r="E55" s="428"/>
      <c r="F55" s="428"/>
      <c r="G55" s="428"/>
      <c r="H55" s="428"/>
      <c r="I55" s="428"/>
      <c r="J55" s="428"/>
    </row>
    <row r="56" spans="1:10" s="147" customFormat="1" ht="24.95" customHeight="1">
      <c r="A56" s="160"/>
      <c r="B56" s="442" t="s">
        <v>160</v>
      </c>
      <c r="C56" s="442"/>
      <c r="D56" s="442"/>
      <c r="E56" s="442"/>
      <c r="F56" s="442"/>
      <c r="G56" s="442"/>
      <c r="H56" s="442"/>
      <c r="I56" s="442"/>
      <c r="J56" s="442"/>
    </row>
    <row r="57" spans="1:10">
      <c r="A57" s="266"/>
      <c r="B57" s="264"/>
      <c r="C57" s="264"/>
      <c r="D57" s="264"/>
      <c r="E57" s="264"/>
      <c r="F57" s="264"/>
      <c r="G57" s="264"/>
      <c r="H57" s="264"/>
      <c r="I57" s="265"/>
      <c r="J57" s="264"/>
    </row>
    <row r="58" spans="1:10" s="159" customFormat="1" ht="13.5" customHeight="1">
      <c r="A58" s="158"/>
      <c r="B58" s="427" t="s">
        <v>153</v>
      </c>
      <c r="C58" s="427"/>
      <c r="D58" s="427"/>
      <c r="E58" s="427"/>
      <c r="F58" s="427"/>
      <c r="G58" s="427"/>
      <c r="H58" s="427"/>
      <c r="I58" s="427"/>
      <c r="J58" s="427"/>
    </row>
    <row r="59" spans="1:10" s="147" customFormat="1" ht="24.95" customHeight="1">
      <c r="A59" s="160"/>
      <c r="B59" s="428" t="s">
        <v>161</v>
      </c>
      <c r="C59" s="428"/>
      <c r="D59" s="428"/>
      <c r="E59" s="428"/>
      <c r="F59" s="428"/>
      <c r="G59" s="428"/>
      <c r="H59" s="428"/>
      <c r="I59" s="428"/>
      <c r="J59" s="428"/>
    </row>
    <row r="60" spans="1:10" s="147" customFormat="1" ht="24.95" customHeight="1">
      <c r="A60" s="160"/>
      <c r="B60" s="429" t="s">
        <v>162</v>
      </c>
      <c r="C60" s="429"/>
      <c r="D60" s="429"/>
      <c r="E60" s="429"/>
      <c r="F60" s="429"/>
      <c r="G60" s="429"/>
      <c r="H60" s="429"/>
      <c r="I60" s="429"/>
      <c r="J60" s="429"/>
    </row>
    <row r="61" spans="1:10" s="147" customFormat="1" ht="24.95" customHeight="1">
      <c r="A61" s="160"/>
      <c r="B61" s="429" t="s">
        <v>163</v>
      </c>
      <c r="C61" s="429"/>
      <c r="D61" s="429"/>
      <c r="E61" s="429"/>
      <c r="F61" s="429"/>
      <c r="G61" s="429"/>
      <c r="H61" s="429"/>
      <c r="I61" s="429"/>
      <c r="J61" s="429"/>
    </row>
    <row r="62" spans="1:10" s="147" customFormat="1" ht="24.95" customHeight="1">
      <c r="A62" s="160"/>
      <c r="B62" s="429" t="s">
        <v>156</v>
      </c>
      <c r="C62" s="429"/>
      <c r="D62" s="429"/>
      <c r="E62" s="429"/>
      <c r="F62" s="429"/>
      <c r="G62" s="429"/>
      <c r="H62" s="429"/>
      <c r="I62" s="429"/>
      <c r="J62" s="429"/>
    </row>
    <row r="63" spans="1:10" s="147" customFormat="1" ht="24.95" customHeight="1">
      <c r="A63" s="160"/>
      <c r="B63" s="442" t="s">
        <v>160</v>
      </c>
      <c r="C63" s="442"/>
      <c r="D63" s="442"/>
      <c r="E63" s="442"/>
      <c r="F63" s="442"/>
      <c r="G63" s="442"/>
      <c r="H63" s="442"/>
      <c r="I63" s="442"/>
      <c r="J63" s="442"/>
    </row>
  </sheetData>
  <mergeCells count="38">
    <mergeCell ref="A2:F2"/>
    <mergeCell ref="F4:F5"/>
    <mergeCell ref="B49:J49"/>
    <mergeCell ref="B47:J47"/>
    <mergeCell ref="B48:J48"/>
    <mergeCell ref="E4:E5"/>
    <mergeCell ref="B13:B14"/>
    <mergeCell ref="C13:C14"/>
    <mergeCell ref="D13:D14"/>
    <mergeCell ref="E13:E14"/>
    <mergeCell ref="F13:F14"/>
    <mergeCell ref="B50:J50"/>
    <mergeCell ref="G4:G5"/>
    <mergeCell ref="H4:H5"/>
    <mergeCell ref="I4:I5"/>
    <mergeCell ref="J4:J5"/>
    <mergeCell ref="G13:G14"/>
    <mergeCell ref="H13:H14"/>
    <mergeCell ref="I13:I14"/>
    <mergeCell ref="J13:J14"/>
    <mergeCell ref="A10:E10"/>
    <mergeCell ref="A11:F11"/>
    <mergeCell ref="A13:A14"/>
    <mergeCell ref="A4:A5"/>
    <mergeCell ref="B4:B5"/>
    <mergeCell ref="C4:C5"/>
    <mergeCell ref="D4:D5"/>
    <mergeCell ref="B51:J51"/>
    <mergeCell ref="B52:J52"/>
    <mergeCell ref="B54:J54"/>
    <mergeCell ref="B55:J55"/>
    <mergeCell ref="B56:J56"/>
    <mergeCell ref="B63:J63"/>
    <mergeCell ref="B58:J58"/>
    <mergeCell ref="B59:J59"/>
    <mergeCell ref="B60:J60"/>
    <mergeCell ref="B61:J61"/>
    <mergeCell ref="B62:J62"/>
  </mergeCells>
  <pageMargins left="0.74803149606299213" right="0.74803149606299213" top="0.74803149606299213" bottom="0.74803149606299213" header="0.31496062992125984" footer="0.51181102362204722"/>
  <pageSetup paperSize="9" scale="60" firstPageNumber="0" fitToHeight="0" orientation="portrait" horizontalDpi="300" verticalDpi="300"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L64"/>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8.42578125" style="104" customWidth="1"/>
    <col min="2" max="4" width="10" style="104" customWidth="1"/>
    <col min="5" max="5" width="18.85546875" style="104" customWidth="1"/>
    <col min="6" max="6" width="44.42578125" style="104" customWidth="1"/>
    <col min="7" max="7" width="8.85546875" style="104" customWidth="1"/>
    <col min="8" max="10" width="11.140625" style="104" customWidth="1"/>
    <col min="11" max="1026" width="11.42578125" style="131" customWidth="1"/>
  </cols>
  <sheetData>
    <row r="1" spans="1:10" ht="15.75">
      <c r="A1" s="297" t="s">
        <v>315</v>
      </c>
    </row>
    <row r="2" spans="1:10" ht="15.75">
      <c r="A2" s="477" t="str">
        <f>A11</f>
        <v>3. Project-related expenses for equipment and materials</v>
      </c>
      <c r="B2" s="477"/>
      <c r="C2" s="477"/>
      <c r="D2" s="477"/>
      <c r="E2" s="477"/>
      <c r="F2" s="477"/>
    </row>
    <row r="4" spans="1:10">
      <c r="A4" s="439" t="s">
        <v>141</v>
      </c>
      <c r="B4" s="441" t="s">
        <v>142</v>
      </c>
      <c r="C4" s="441" t="s">
        <v>143</v>
      </c>
      <c r="D4" s="444" t="s">
        <v>144</v>
      </c>
      <c r="E4" s="434" t="s">
        <v>145</v>
      </c>
      <c r="F4" s="434" t="s">
        <v>146</v>
      </c>
      <c r="G4" s="435" t="s">
        <v>233</v>
      </c>
      <c r="H4" s="437" t="s">
        <v>207</v>
      </c>
      <c r="I4" s="439" t="s">
        <v>232</v>
      </c>
      <c r="J4" s="439" t="s">
        <v>147</v>
      </c>
    </row>
    <row r="5" spans="1:10">
      <c r="A5" s="439"/>
      <c r="B5" s="441"/>
      <c r="C5" s="441"/>
      <c r="D5" s="444"/>
      <c r="E5" s="434"/>
      <c r="F5" s="434"/>
      <c r="G5" s="436"/>
      <c r="H5" s="438"/>
      <c r="I5" s="439"/>
      <c r="J5" s="439"/>
    </row>
    <row r="6" spans="1:10" ht="24">
      <c r="A6" s="285" t="s">
        <v>263</v>
      </c>
      <c r="B6" s="286" t="s">
        <v>272</v>
      </c>
      <c r="C6" s="287"/>
      <c r="D6" s="287">
        <v>45018</v>
      </c>
      <c r="E6" s="288" t="s">
        <v>303</v>
      </c>
      <c r="F6" s="288" t="s">
        <v>304</v>
      </c>
      <c r="G6" s="290" t="s">
        <v>260</v>
      </c>
      <c r="H6" s="293">
        <v>1278</v>
      </c>
      <c r="I6" s="292">
        <v>1</v>
      </c>
      <c r="J6" s="290">
        <f>H6*I6</f>
        <v>1278</v>
      </c>
    </row>
    <row r="7" spans="1:10" ht="24">
      <c r="A7" s="285" t="s">
        <v>264</v>
      </c>
      <c r="B7" s="286" t="s">
        <v>273</v>
      </c>
      <c r="C7" s="286"/>
      <c r="D7" s="287">
        <v>45108</v>
      </c>
      <c r="E7" s="474" t="s">
        <v>320</v>
      </c>
      <c r="F7" s="474" t="s">
        <v>321</v>
      </c>
      <c r="G7" s="475" t="s">
        <v>269</v>
      </c>
      <c r="H7" s="475">
        <v>295</v>
      </c>
      <c r="I7" s="476">
        <v>0.30005999999999999</v>
      </c>
      <c r="J7" s="475">
        <f>H7*I7</f>
        <v>88.517700000000005</v>
      </c>
    </row>
    <row r="9" spans="1:10" s="104" customFormat="1">
      <c r="I9" s="132" t="s">
        <v>139</v>
      </c>
      <c r="J9" s="133" t="str">
        <f>('Financial report (ongoing)'!C3)</f>
        <v>[please enter: Number as in the Grant Transfer Agreement]</v>
      </c>
    </row>
    <row r="10" spans="1:10" s="135" customFormat="1" ht="15.6" customHeight="1">
      <c r="A10" s="445" t="s">
        <v>140</v>
      </c>
      <c r="B10" s="445"/>
      <c r="C10" s="445"/>
      <c r="D10" s="445"/>
      <c r="E10" s="445"/>
      <c r="F10" s="134" t="str">
        <f>'Financial plan DD.MM.YYYY'!E1</f>
        <v>YYYY</v>
      </c>
      <c r="G10" s="134"/>
      <c r="H10" s="119"/>
      <c r="I10" s="119"/>
      <c r="J10" s="119"/>
    </row>
    <row r="11" spans="1:10" s="137" customFormat="1" ht="15.75">
      <c r="A11" s="478" t="str">
        <f>'Financial plan DD.MM.YYYY'!A20:B20</f>
        <v>3. Project-related expenses for equipment and materials</v>
      </c>
      <c r="B11" s="478"/>
      <c r="C11" s="478"/>
      <c r="D11" s="478"/>
      <c r="E11" s="478"/>
      <c r="F11" s="478"/>
      <c r="G11" s="277"/>
      <c r="H11" s="136"/>
    </row>
    <row r="12" spans="1:10" s="137" customFormat="1" ht="15.75">
      <c r="A12" s="277"/>
      <c r="B12" s="277"/>
      <c r="C12" s="277"/>
      <c r="D12" s="277"/>
      <c r="E12" s="277"/>
      <c r="F12" s="277"/>
      <c r="G12" s="277"/>
      <c r="H12" s="136"/>
    </row>
    <row r="13" spans="1:10" s="138" customFormat="1" ht="12" customHeight="1">
      <c r="A13" s="440" t="s">
        <v>141</v>
      </c>
      <c r="B13" s="446" t="s">
        <v>142</v>
      </c>
      <c r="C13" s="446" t="s">
        <v>143</v>
      </c>
      <c r="D13" s="447" t="s">
        <v>144</v>
      </c>
      <c r="E13" s="448" t="s">
        <v>145</v>
      </c>
      <c r="F13" s="448" t="s">
        <v>146</v>
      </c>
      <c r="G13" s="432" t="s">
        <v>233</v>
      </c>
      <c r="H13" s="430" t="s">
        <v>207</v>
      </c>
      <c r="I13" s="440" t="s">
        <v>232</v>
      </c>
      <c r="J13" s="440" t="s">
        <v>147</v>
      </c>
    </row>
    <row r="14" spans="1:10" s="139" customFormat="1" ht="23.1" customHeight="1">
      <c r="A14" s="440"/>
      <c r="B14" s="446"/>
      <c r="C14" s="446"/>
      <c r="D14" s="447"/>
      <c r="E14" s="448"/>
      <c r="F14" s="448"/>
      <c r="G14" s="433"/>
      <c r="H14" s="431"/>
      <c r="I14" s="440"/>
      <c r="J14" s="440"/>
    </row>
    <row r="15" spans="1:10" s="147" customFormat="1">
      <c r="A15" s="256">
        <v>1</v>
      </c>
      <c r="B15" s="141"/>
      <c r="C15" s="141"/>
      <c r="D15" s="257"/>
      <c r="E15" s="149"/>
      <c r="F15" s="149"/>
      <c r="G15" s="149"/>
      <c r="H15" s="258">
        <v>0</v>
      </c>
      <c r="I15" s="259">
        <v>0</v>
      </c>
      <c r="J15" s="146">
        <f t="shared" ref="J15:J44" si="0">SUM(H15)*I15</f>
        <v>0</v>
      </c>
    </row>
    <row r="16" spans="1:10" s="147" customFormat="1">
      <c r="A16" s="256">
        <v>2</v>
      </c>
      <c r="B16" s="141"/>
      <c r="C16" s="141"/>
      <c r="D16" s="257"/>
      <c r="E16" s="149"/>
      <c r="F16" s="149"/>
      <c r="G16" s="149"/>
      <c r="H16" s="258">
        <v>0</v>
      </c>
      <c r="I16" s="259">
        <v>0</v>
      </c>
      <c r="J16" s="146">
        <f t="shared" si="0"/>
        <v>0</v>
      </c>
    </row>
    <row r="17" spans="1:12" s="147" customFormat="1">
      <c r="A17" s="256">
        <v>3</v>
      </c>
      <c r="B17" s="141"/>
      <c r="C17" s="141"/>
      <c r="D17" s="257"/>
      <c r="E17" s="149"/>
      <c r="F17" s="149"/>
      <c r="G17" s="149"/>
      <c r="H17" s="258">
        <v>0</v>
      </c>
      <c r="I17" s="259">
        <v>0</v>
      </c>
      <c r="J17" s="146">
        <f t="shared" si="0"/>
        <v>0</v>
      </c>
    </row>
    <row r="18" spans="1:12" s="147" customFormat="1">
      <c r="A18" s="256">
        <v>4</v>
      </c>
      <c r="B18" s="141"/>
      <c r="C18" s="141"/>
      <c r="D18" s="257"/>
      <c r="E18" s="149"/>
      <c r="F18" s="149"/>
      <c r="G18" s="149"/>
      <c r="H18" s="258">
        <v>0</v>
      </c>
      <c r="I18" s="259">
        <v>0</v>
      </c>
      <c r="J18" s="146">
        <f t="shared" si="0"/>
        <v>0</v>
      </c>
    </row>
    <row r="19" spans="1:12" s="147" customFormat="1">
      <c r="A19" s="256">
        <v>5</v>
      </c>
      <c r="B19" s="141"/>
      <c r="C19" s="141"/>
      <c r="D19" s="257"/>
      <c r="E19" s="149"/>
      <c r="F19" s="149"/>
      <c r="G19" s="149"/>
      <c r="H19" s="258">
        <v>0</v>
      </c>
      <c r="I19" s="259">
        <v>0</v>
      </c>
      <c r="J19" s="146">
        <f t="shared" si="0"/>
        <v>0</v>
      </c>
    </row>
    <row r="20" spans="1:12" s="147" customFormat="1">
      <c r="A20" s="256">
        <v>6</v>
      </c>
      <c r="B20" s="141"/>
      <c r="C20" s="141"/>
      <c r="D20" s="257"/>
      <c r="E20" s="149"/>
      <c r="F20" s="149"/>
      <c r="G20" s="149"/>
      <c r="H20" s="258">
        <v>0</v>
      </c>
      <c r="I20" s="259">
        <v>0</v>
      </c>
      <c r="J20" s="146">
        <f t="shared" si="0"/>
        <v>0</v>
      </c>
    </row>
    <row r="21" spans="1:12" s="147" customFormat="1">
      <c r="A21" s="256">
        <v>7</v>
      </c>
      <c r="B21" s="141"/>
      <c r="C21" s="141"/>
      <c r="D21" s="257"/>
      <c r="E21" s="149"/>
      <c r="F21" s="149"/>
      <c r="G21" s="149"/>
      <c r="H21" s="258">
        <v>0</v>
      </c>
      <c r="I21" s="259">
        <v>0</v>
      </c>
      <c r="J21" s="146">
        <f t="shared" si="0"/>
        <v>0</v>
      </c>
    </row>
    <row r="22" spans="1:12" s="147" customFormat="1">
      <c r="A22" s="256">
        <v>8</v>
      </c>
      <c r="B22" s="141"/>
      <c r="C22" s="141"/>
      <c r="D22" s="257"/>
      <c r="E22" s="149"/>
      <c r="F22" s="149"/>
      <c r="G22" s="149"/>
      <c r="H22" s="258">
        <v>0</v>
      </c>
      <c r="I22" s="259">
        <v>0</v>
      </c>
      <c r="J22" s="146">
        <f t="shared" si="0"/>
        <v>0</v>
      </c>
      <c r="L22" s="135"/>
    </row>
    <row r="23" spans="1:12" s="147" customFormat="1">
      <c r="A23" s="256">
        <v>9</v>
      </c>
      <c r="B23" s="141"/>
      <c r="C23" s="141"/>
      <c r="D23" s="257"/>
      <c r="E23" s="149"/>
      <c r="F23" s="149"/>
      <c r="G23" s="149"/>
      <c r="H23" s="258">
        <v>0</v>
      </c>
      <c r="I23" s="259">
        <v>0</v>
      </c>
      <c r="J23" s="146">
        <f t="shared" si="0"/>
        <v>0</v>
      </c>
    </row>
    <row r="24" spans="1:12" s="147" customFormat="1">
      <c r="A24" s="256">
        <v>10</v>
      </c>
      <c r="B24" s="141"/>
      <c r="C24" s="141"/>
      <c r="D24" s="257"/>
      <c r="E24" s="149"/>
      <c r="F24" s="149"/>
      <c r="G24" s="149"/>
      <c r="H24" s="258">
        <v>0</v>
      </c>
      <c r="I24" s="259">
        <v>0</v>
      </c>
      <c r="J24" s="146">
        <f t="shared" si="0"/>
        <v>0</v>
      </c>
    </row>
    <row r="25" spans="1:12" s="147" customFormat="1">
      <c r="A25" s="256">
        <v>11</v>
      </c>
      <c r="B25" s="141"/>
      <c r="C25" s="141"/>
      <c r="D25" s="257"/>
      <c r="E25" s="149"/>
      <c r="F25" s="149"/>
      <c r="G25" s="149"/>
      <c r="H25" s="258">
        <v>0</v>
      </c>
      <c r="I25" s="259">
        <v>0</v>
      </c>
      <c r="J25" s="146">
        <f t="shared" si="0"/>
        <v>0</v>
      </c>
    </row>
    <row r="26" spans="1:12" s="147" customFormat="1">
      <c r="A26" s="256">
        <v>12</v>
      </c>
      <c r="B26" s="141"/>
      <c r="C26" s="141"/>
      <c r="D26" s="257"/>
      <c r="E26" s="149"/>
      <c r="F26" s="149"/>
      <c r="G26" s="149"/>
      <c r="H26" s="258">
        <v>0</v>
      </c>
      <c r="I26" s="259">
        <v>0</v>
      </c>
      <c r="J26" s="146">
        <f t="shared" si="0"/>
        <v>0</v>
      </c>
    </row>
    <row r="27" spans="1:12" s="147" customFormat="1">
      <c r="A27" s="256">
        <v>13</v>
      </c>
      <c r="B27" s="141"/>
      <c r="C27" s="141"/>
      <c r="D27" s="257"/>
      <c r="E27" s="149"/>
      <c r="F27" s="149"/>
      <c r="G27" s="149"/>
      <c r="H27" s="258">
        <v>0</v>
      </c>
      <c r="I27" s="259">
        <v>0</v>
      </c>
      <c r="J27" s="146">
        <f t="shared" si="0"/>
        <v>0</v>
      </c>
    </row>
    <row r="28" spans="1:12" s="147" customFormat="1">
      <c r="A28" s="256">
        <v>14</v>
      </c>
      <c r="B28" s="141"/>
      <c r="C28" s="141"/>
      <c r="D28" s="257"/>
      <c r="E28" s="149"/>
      <c r="F28" s="149"/>
      <c r="G28" s="149"/>
      <c r="H28" s="258">
        <v>0</v>
      </c>
      <c r="I28" s="259">
        <v>0</v>
      </c>
      <c r="J28" s="146">
        <f t="shared" si="0"/>
        <v>0</v>
      </c>
    </row>
    <row r="29" spans="1:12" s="147" customFormat="1">
      <c r="A29" s="256">
        <v>15</v>
      </c>
      <c r="B29" s="141"/>
      <c r="C29" s="141"/>
      <c r="D29" s="257"/>
      <c r="E29" s="149"/>
      <c r="F29" s="149"/>
      <c r="G29" s="149"/>
      <c r="H29" s="258">
        <v>0</v>
      </c>
      <c r="I29" s="259">
        <v>0</v>
      </c>
      <c r="J29" s="146">
        <f t="shared" si="0"/>
        <v>0</v>
      </c>
    </row>
    <row r="30" spans="1:12" s="147" customFormat="1">
      <c r="A30" s="256">
        <v>16</v>
      </c>
      <c r="B30" s="141"/>
      <c r="C30" s="141"/>
      <c r="D30" s="257"/>
      <c r="E30" s="149"/>
      <c r="F30" s="149"/>
      <c r="G30" s="149"/>
      <c r="H30" s="258">
        <v>0</v>
      </c>
      <c r="I30" s="259">
        <v>0</v>
      </c>
      <c r="J30" s="146">
        <f t="shared" si="0"/>
        <v>0</v>
      </c>
    </row>
    <row r="31" spans="1:12" s="147" customFormat="1">
      <c r="A31" s="256">
        <v>17</v>
      </c>
      <c r="B31" s="141"/>
      <c r="C31" s="141"/>
      <c r="D31" s="257"/>
      <c r="E31" s="149"/>
      <c r="F31" s="149"/>
      <c r="G31" s="149"/>
      <c r="H31" s="258">
        <v>0</v>
      </c>
      <c r="I31" s="259">
        <v>0</v>
      </c>
      <c r="J31" s="146">
        <f t="shared" si="0"/>
        <v>0</v>
      </c>
    </row>
    <row r="32" spans="1:12" s="147" customFormat="1">
      <c r="A32" s="256">
        <v>18</v>
      </c>
      <c r="B32" s="141"/>
      <c r="C32" s="141"/>
      <c r="D32" s="257"/>
      <c r="E32" s="149"/>
      <c r="F32" s="149"/>
      <c r="G32" s="149"/>
      <c r="H32" s="258">
        <v>0</v>
      </c>
      <c r="I32" s="259">
        <v>0</v>
      </c>
      <c r="J32" s="146">
        <f t="shared" si="0"/>
        <v>0</v>
      </c>
    </row>
    <row r="33" spans="1:10" s="147" customFormat="1">
      <c r="A33" s="256">
        <v>19</v>
      </c>
      <c r="B33" s="141"/>
      <c r="C33" s="141"/>
      <c r="D33" s="257"/>
      <c r="E33" s="149"/>
      <c r="F33" s="149"/>
      <c r="G33" s="149"/>
      <c r="H33" s="258">
        <v>0</v>
      </c>
      <c r="I33" s="259">
        <v>0</v>
      </c>
      <c r="J33" s="146">
        <f t="shared" si="0"/>
        <v>0</v>
      </c>
    </row>
    <row r="34" spans="1:10" s="147" customFormat="1">
      <c r="A34" s="256">
        <v>20</v>
      </c>
      <c r="B34" s="141"/>
      <c r="C34" s="141"/>
      <c r="D34" s="257"/>
      <c r="E34" s="149"/>
      <c r="F34" s="149"/>
      <c r="G34" s="149"/>
      <c r="H34" s="258">
        <v>0</v>
      </c>
      <c r="I34" s="259">
        <v>0</v>
      </c>
      <c r="J34" s="146">
        <f t="shared" si="0"/>
        <v>0</v>
      </c>
    </row>
    <row r="35" spans="1:10" s="147" customFormat="1">
      <c r="A35" s="256">
        <v>21</v>
      </c>
      <c r="B35" s="141"/>
      <c r="C35" s="141"/>
      <c r="D35" s="257"/>
      <c r="E35" s="149"/>
      <c r="F35" s="149"/>
      <c r="G35" s="149"/>
      <c r="H35" s="258">
        <v>0</v>
      </c>
      <c r="I35" s="259">
        <v>0</v>
      </c>
      <c r="J35" s="146">
        <f t="shared" si="0"/>
        <v>0</v>
      </c>
    </row>
    <row r="36" spans="1:10" s="147" customFormat="1">
      <c r="A36" s="256">
        <v>22</v>
      </c>
      <c r="B36" s="141"/>
      <c r="C36" s="141"/>
      <c r="D36" s="257"/>
      <c r="E36" s="149"/>
      <c r="F36" s="149"/>
      <c r="G36" s="149"/>
      <c r="H36" s="258">
        <v>0</v>
      </c>
      <c r="I36" s="259">
        <v>0</v>
      </c>
      <c r="J36" s="146">
        <f t="shared" si="0"/>
        <v>0</v>
      </c>
    </row>
    <row r="37" spans="1:10" s="147" customFormat="1">
      <c r="A37" s="256">
        <v>23</v>
      </c>
      <c r="B37" s="141"/>
      <c r="C37" s="141"/>
      <c r="D37" s="257"/>
      <c r="E37" s="149"/>
      <c r="F37" s="149"/>
      <c r="G37" s="149"/>
      <c r="H37" s="258">
        <v>0</v>
      </c>
      <c r="I37" s="259">
        <v>0</v>
      </c>
      <c r="J37" s="146">
        <f t="shared" si="0"/>
        <v>0</v>
      </c>
    </row>
    <row r="38" spans="1:10" s="147" customFormat="1">
      <c r="A38" s="256">
        <v>24</v>
      </c>
      <c r="B38" s="141"/>
      <c r="C38" s="141"/>
      <c r="D38" s="257"/>
      <c r="E38" s="149"/>
      <c r="F38" s="149"/>
      <c r="G38" s="149"/>
      <c r="H38" s="258">
        <v>0</v>
      </c>
      <c r="I38" s="259">
        <v>0</v>
      </c>
      <c r="J38" s="146">
        <f t="shared" si="0"/>
        <v>0</v>
      </c>
    </row>
    <row r="39" spans="1:10" s="147" customFormat="1">
      <c r="A39" s="256">
        <v>25</v>
      </c>
      <c r="B39" s="141"/>
      <c r="C39" s="141"/>
      <c r="D39" s="257"/>
      <c r="E39" s="149"/>
      <c r="F39" s="149"/>
      <c r="G39" s="149"/>
      <c r="H39" s="258">
        <v>0</v>
      </c>
      <c r="I39" s="259">
        <v>0</v>
      </c>
      <c r="J39" s="146">
        <f t="shared" si="0"/>
        <v>0</v>
      </c>
    </row>
    <row r="40" spans="1:10" s="147" customFormat="1">
      <c r="A40" s="256">
        <v>26</v>
      </c>
      <c r="B40" s="141"/>
      <c r="C40" s="141"/>
      <c r="D40" s="257"/>
      <c r="E40" s="149"/>
      <c r="F40" s="149"/>
      <c r="G40" s="149"/>
      <c r="H40" s="258">
        <v>0</v>
      </c>
      <c r="I40" s="259">
        <v>0</v>
      </c>
      <c r="J40" s="146">
        <f t="shared" si="0"/>
        <v>0</v>
      </c>
    </row>
    <row r="41" spans="1:10" s="147" customFormat="1">
      <c r="A41" s="256">
        <v>27</v>
      </c>
      <c r="B41" s="141"/>
      <c r="C41" s="141"/>
      <c r="D41" s="257"/>
      <c r="E41" s="149"/>
      <c r="F41" s="149"/>
      <c r="G41" s="149"/>
      <c r="H41" s="258">
        <v>0</v>
      </c>
      <c r="I41" s="259">
        <v>0</v>
      </c>
      <c r="J41" s="146">
        <f t="shared" si="0"/>
        <v>0</v>
      </c>
    </row>
    <row r="42" spans="1:10" s="147" customFormat="1">
      <c r="A42" s="256">
        <v>28</v>
      </c>
      <c r="B42" s="141"/>
      <c r="C42" s="141"/>
      <c r="D42" s="257"/>
      <c r="E42" s="149"/>
      <c r="F42" s="149"/>
      <c r="G42" s="149"/>
      <c r="H42" s="258">
        <v>0</v>
      </c>
      <c r="I42" s="259">
        <v>0</v>
      </c>
      <c r="J42" s="146">
        <f t="shared" si="0"/>
        <v>0</v>
      </c>
    </row>
    <row r="43" spans="1:10" s="147" customFormat="1">
      <c r="A43" s="256">
        <v>29</v>
      </c>
      <c r="B43" s="141"/>
      <c r="C43" s="141"/>
      <c r="D43" s="257"/>
      <c r="E43" s="149"/>
      <c r="F43" s="149"/>
      <c r="G43" s="149"/>
      <c r="H43" s="258">
        <v>0</v>
      </c>
      <c r="I43" s="259">
        <v>0</v>
      </c>
      <c r="J43" s="146">
        <f t="shared" si="0"/>
        <v>0</v>
      </c>
    </row>
    <row r="44" spans="1:10" s="147" customFormat="1">
      <c r="A44" s="256">
        <v>30</v>
      </c>
      <c r="B44" s="141"/>
      <c r="C44" s="141"/>
      <c r="D44" s="257"/>
      <c r="E44" s="149"/>
      <c r="F44" s="149"/>
      <c r="G44" s="149"/>
      <c r="H44" s="258">
        <v>0</v>
      </c>
      <c r="I44" s="259">
        <v>0</v>
      </c>
      <c r="J44" s="146">
        <f t="shared" si="0"/>
        <v>0</v>
      </c>
    </row>
    <row r="45" spans="1:10" s="147" customFormat="1">
      <c r="A45" s="260"/>
      <c r="B45" s="151"/>
      <c r="C45" s="151"/>
      <c r="D45" s="151"/>
      <c r="E45" s="151"/>
      <c r="F45" s="152" t="s">
        <v>148</v>
      </c>
      <c r="G45" s="152"/>
      <c r="H45" s="152">
        <f>SUM(H15:H44)</f>
        <v>0</v>
      </c>
      <c r="I45" s="153"/>
      <c r="J45" s="154">
        <f>SUM(J15:J44)</f>
        <v>0</v>
      </c>
    </row>
    <row r="46" spans="1:10" s="157" customFormat="1">
      <c r="A46" s="168"/>
      <c r="B46" s="262"/>
      <c r="C46" s="262"/>
      <c r="D46" s="262"/>
      <c r="E46" s="262"/>
      <c r="F46" s="104"/>
      <c r="G46" s="104"/>
      <c r="H46" s="104"/>
      <c r="I46" s="263"/>
      <c r="J46" s="104"/>
    </row>
    <row r="47" spans="1:10" s="159" customFormat="1" ht="13.5" customHeight="1">
      <c r="A47" s="158"/>
      <c r="B47" s="427" t="s">
        <v>149</v>
      </c>
      <c r="C47" s="427"/>
      <c r="D47" s="427"/>
      <c r="E47" s="427"/>
      <c r="F47" s="427"/>
      <c r="G47" s="427"/>
      <c r="H47" s="427"/>
      <c r="I47" s="427"/>
      <c r="J47" s="427"/>
    </row>
    <row r="48" spans="1:10" s="159" customFormat="1" ht="33" customHeight="1">
      <c r="A48" s="158"/>
      <c r="B48" s="467" t="s">
        <v>224</v>
      </c>
      <c r="C48" s="467"/>
      <c r="D48" s="467"/>
      <c r="E48" s="467"/>
      <c r="F48" s="467"/>
      <c r="G48" s="467"/>
      <c r="H48" s="467"/>
      <c r="I48" s="467"/>
      <c r="J48" s="467"/>
    </row>
    <row r="49" spans="1:10" s="159" customFormat="1" ht="37.5" customHeight="1">
      <c r="A49" s="158"/>
      <c r="B49" s="467" t="s">
        <v>230</v>
      </c>
      <c r="C49" s="467"/>
      <c r="D49" s="467"/>
      <c r="E49" s="467"/>
      <c r="F49" s="467"/>
      <c r="G49" s="467"/>
      <c r="H49" s="467"/>
      <c r="I49" s="467"/>
      <c r="J49" s="467"/>
    </row>
    <row r="50" spans="1:10" s="159" customFormat="1" ht="37.5" customHeight="1">
      <c r="A50" s="158"/>
      <c r="B50" s="467" t="s">
        <v>319</v>
      </c>
      <c r="C50" s="467"/>
      <c r="D50" s="467"/>
      <c r="E50" s="467"/>
      <c r="F50" s="467"/>
      <c r="G50" s="467"/>
      <c r="H50" s="467"/>
      <c r="I50" s="467"/>
      <c r="J50" s="467"/>
    </row>
    <row r="51" spans="1:10" s="147" customFormat="1" ht="75" customHeight="1">
      <c r="A51" s="160"/>
      <c r="B51" s="429" t="s">
        <v>236</v>
      </c>
      <c r="C51" s="429"/>
      <c r="D51" s="429"/>
      <c r="E51" s="429"/>
      <c r="F51" s="429"/>
      <c r="G51" s="429"/>
      <c r="H51" s="429"/>
      <c r="I51" s="429"/>
      <c r="J51" s="429"/>
    </row>
    <row r="52" spans="1:10" s="147" customFormat="1" ht="24.95" customHeight="1">
      <c r="A52" s="160"/>
      <c r="B52" s="429" t="s">
        <v>150</v>
      </c>
      <c r="C52" s="429"/>
      <c r="D52" s="429"/>
      <c r="E52" s="429"/>
      <c r="F52" s="429"/>
      <c r="G52" s="429"/>
      <c r="H52" s="429"/>
      <c r="I52" s="429"/>
      <c r="J52" s="429"/>
    </row>
    <row r="53" spans="1:10" s="147" customFormat="1" ht="24.95" customHeight="1">
      <c r="A53" s="160"/>
      <c r="B53" s="429" t="s">
        <v>151</v>
      </c>
      <c r="C53" s="429"/>
      <c r="D53" s="429"/>
      <c r="E53" s="429"/>
      <c r="F53" s="429"/>
      <c r="G53" s="429"/>
      <c r="H53" s="429"/>
      <c r="I53" s="429"/>
      <c r="J53" s="429"/>
    </row>
    <row r="54" spans="1:10" s="147" customFormat="1" ht="37.5" customHeight="1">
      <c r="A54" s="160"/>
      <c r="B54" s="443" t="s">
        <v>152</v>
      </c>
      <c r="C54" s="443"/>
      <c r="D54" s="443"/>
      <c r="E54" s="443"/>
      <c r="F54" s="443"/>
      <c r="G54" s="443"/>
      <c r="H54" s="443"/>
      <c r="I54" s="443"/>
      <c r="J54" s="443"/>
    </row>
    <row r="55" spans="1:10" s="164" customFormat="1" ht="12">
      <c r="B55" s="165"/>
      <c r="C55" s="165"/>
      <c r="D55" s="165"/>
      <c r="E55" s="165"/>
      <c r="F55" s="165"/>
      <c r="G55" s="165"/>
      <c r="H55" s="165"/>
      <c r="I55" s="166"/>
      <c r="J55" s="165"/>
    </row>
    <row r="56" spans="1:10" s="147" customFormat="1" ht="24.75" customHeight="1">
      <c r="A56" s="160"/>
      <c r="B56" s="427" t="s">
        <v>158</v>
      </c>
      <c r="C56" s="427"/>
      <c r="D56" s="427"/>
      <c r="E56" s="427"/>
      <c r="F56" s="427"/>
      <c r="G56" s="427"/>
      <c r="H56" s="427"/>
      <c r="I56" s="427"/>
      <c r="J56" s="427"/>
    </row>
    <row r="57" spans="1:10" s="147" customFormat="1" ht="24.95" customHeight="1">
      <c r="A57" s="160"/>
      <c r="B57" s="428" t="s">
        <v>159</v>
      </c>
      <c r="C57" s="428"/>
      <c r="D57" s="428"/>
      <c r="E57" s="428"/>
      <c r="F57" s="428"/>
      <c r="G57" s="428"/>
      <c r="H57" s="428"/>
      <c r="I57" s="428"/>
      <c r="J57" s="428"/>
    </row>
    <row r="58" spans="1:10" s="147" customFormat="1" ht="24.95" customHeight="1">
      <c r="A58" s="160"/>
      <c r="B58" s="468" t="s">
        <v>183</v>
      </c>
      <c r="C58" s="468"/>
      <c r="D58" s="468"/>
      <c r="E58" s="468"/>
      <c r="F58" s="468"/>
      <c r="G58" s="468"/>
      <c r="H58" s="468"/>
      <c r="I58" s="468"/>
      <c r="J58" s="468"/>
    </row>
    <row r="59" spans="1:10" s="147" customFormat="1" ht="24.95" customHeight="1">
      <c r="A59" s="160"/>
      <c r="B59" s="450" t="s">
        <v>229</v>
      </c>
      <c r="C59" s="453"/>
      <c r="D59" s="453"/>
      <c r="E59" s="453"/>
      <c r="F59" s="453"/>
      <c r="G59" s="453"/>
      <c r="H59" s="453"/>
      <c r="I59" s="453"/>
      <c r="J59" s="454"/>
    </row>
    <row r="60" spans="1:10" s="147" customFormat="1" ht="24.95" customHeight="1">
      <c r="A60" s="160"/>
      <c r="B60" s="442" t="s">
        <v>160</v>
      </c>
      <c r="C60" s="442"/>
      <c r="D60" s="442"/>
      <c r="E60" s="442"/>
      <c r="F60" s="442"/>
      <c r="G60" s="442"/>
      <c r="H60" s="442"/>
      <c r="I60" s="442"/>
      <c r="J60" s="442"/>
    </row>
    <row r="61" spans="1:10" s="164" customFormat="1" ht="12">
      <c r="B61" s="165"/>
      <c r="C61" s="165"/>
      <c r="D61" s="165"/>
      <c r="E61" s="165"/>
      <c r="F61" s="165"/>
      <c r="G61" s="165"/>
      <c r="H61" s="165"/>
      <c r="I61" s="166"/>
      <c r="J61" s="165"/>
    </row>
    <row r="62" spans="1:10" s="159" customFormat="1" ht="13.5" customHeight="1">
      <c r="A62" s="158"/>
      <c r="B62" s="427" t="s">
        <v>153</v>
      </c>
      <c r="C62" s="427"/>
      <c r="D62" s="427"/>
      <c r="E62" s="427"/>
      <c r="F62" s="427"/>
      <c r="G62" s="427"/>
      <c r="H62" s="427"/>
      <c r="I62" s="427"/>
      <c r="J62" s="427"/>
    </row>
    <row r="63" spans="1:10" s="147" customFormat="1" ht="24.95" customHeight="1">
      <c r="A63" s="160"/>
      <c r="B63" s="428" t="s">
        <v>164</v>
      </c>
      <c r="C63" s="428"/>
      <c r="D63" s="428"/>
      <c r="E63" s="428"/>
      <c r="F63" s="428"/>
      <c r="G63" s="428"/>
      <c r="H63" s="428"/>
      <c r="I63" s="428"/>
      <c r="J63" s="428"/>
    </row>
    <row r="64" spans="1:10" s="147" customFormat="1" ht="24.95" customHeight="1">
      <c r="A64" s="160"/>
      <c r="B64" s="442" t="s">
        <v>160</v>
      </c>
      <c r="C64" s="442"/>
      <c r="D64" s="442"/>
      <c r="E64" s="442"/>
      <c r="F64" s="442"/>
      <c r="G64" s="442"/>
      <c r="H64" s="442"/>
      <c r="I64" s="442"/>
      <c r="J64" s="442"/>
    </row>
  </sheetData>
  <mergeCells count="39">
    <mergeCell ref="A2:F2"/>
    <mergeCell ref="F4:F5"/>
    <mergeCell ref="A4:A5"/>
    <mergeCell ref="B4:B5"/>
    <mergeCell ref="C4:C5"/>
    <mergeCell ref="D4:D5"/>
    <mergeCell ref="E4:E5"/>
    <mergeCell ref="B63:J63"/>
    <mergeCell ref="B64:J64"/>
    <mergeCell ref="B59:J59"/>
    <mergeCell ref="A10:E10"/>
    <mergeCell ref="A11:F11"/>
    <mergeCell ref="A13:A14"/>
    <mergeCell ref="B13:B14"/>
    <mergeCell ref="C13:C14"/>
    <mergeCell ref="D13:D14"/>
    <mergeCell ref="E13:E14"/>
    <mergeCell ref="F13:F14"/>
    <mergeCell ref="G13:G14"/>
    <mergeCell ref="H13:H14"/>
    <mergeCell ref="G4:G5"/>
    <mergeCell ref="B60:J60"/>
    <mergeCell ref="B62:J62"/>
    <mergeCell ref="B58:J58"/>
    <mergeCell ref="B48:J48"/>
    <mergeCell ref="B49:J49"/>
    <mergeCell ref="B50:J50"/>
    <mergeCell ref="H4:H5"/>
    <mergeCell ref="I4:I5"/>
    <mergeCell ref="J4:J5"/>
    <mergeCell ref="B57:J57"/>
    <mergeCell ref="B52:J52"/>
    <mergeCell ref="B53:J53"/>
    <mergeCell ref="B54:J54"/>
    <mergeCell ref="B56:J56"/>
    <mergeCell ref="I13:I14"/>
    <mergeCell ref="J13:J14"/>
    <mergeCell ref="B47:J47"/>
    <mergeCell ref="B51:J51"/>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L63"/>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8.42578125" style="104" customWidth="1"/>
    <col min="2" max="4" width="10" style="104" customWidth="1"/>
    <col min="5" max="5" width="17.28515625" style="104" customWidth="1"/>
    <col min="6" max="6" width="44.42578125" style="104" customWidth="1"/>
    <col min="7" max="7" width="8.42578125" style="104" customWidth="1"/>
    <col min="8" max="10" width="11.140625" style="104" customWidth="1"/>
    <col min="11" max="1026" width="11.42578125" style="131" customWidth="1"/>
  </cols>
  <sheetData>
    <row r="1" spans="1:10" ht="15.75">
      <c r="A1" s="297" t="s">
        <v>315</v>
      </c>
    </row>
    <row r="2" spans="1:10" ht="15.75">
      <c r="A2" s="449" t="str">
        <f>A11</f>
        <v>4. Project-related expenses for lease rental charges</v>
      </c>
      <c r="B2" s="449"/>
      <c r="C2" s="449"/>
      <c r="D2" s="449"/>
      <c r="E2" s="449"/>
      <c r="F2" s="449"/>
    </row>
    <row r="4" spans="1:10">
      <c r="A4" s="439" t="s">
        <v>141</v>
      </c>
      <c r="B4" s="441" t="s">
        <v>142</v>
      </c>
      <c r="C4" s="441" t="s">
        <v>143</v>
      </c>
      <c r="D4" s="444" t="s">
        <v>144</v>
      </c>
      <c r="E4" s="434" t="s">
        <v>145</v>
      </c>
      <c r="F4" s="434" t="s">
        <v>146</v>
      </c>
      <c r="G4" s="435" t="s">
        <v>233</v>
      </c>
      <c r="H4" s="437" t="s">
        <v>207</v>
      </c>
      <c r="I4" s="439" t="s">
        <v>232</v>
      </c>
      <c r="J4" s="439" t="s">
        <v>147</v>
      </c>
    </row>
    <row r="5" spans="1:10">
      <c r="A5" s="439"/>
      <c r="B5" s="441"/>
      <c r="C5" s="441"/>
      <c r="D5" s="444"/>
      <c r="E5" s="434"/>
      <c r="F5" s="434"/>
      <c r="G5" s="436"/>
      <c r="H5" s="438"/>
      <c r="I5" s="439"/>
      <c r="J5" s="439"/>
    </row>
    <row r="6" spans="1:10" ht="24">
      <c r="A6" s="285" t="s">
        <v>263</v>
      </c>
      <c r="B6" s="286" t="s">
        <v>274</v>
      </c>
      <c r="C6" s="286"/>
      <c r="D6" s="287">
        <v>45028</v>
      </c>
      <c r="E6" s="288" t="s">
        <v>277</v>
      </c>
      <c r="F6" s="288" t="s">
        <v>278</v>
      </c>
      <c r="G6" s="290" t="s">
        <v>275</v>
      </c>
      <c r="H6" s="293">
        <v>1200</v>
      </c>
      <c r="I6" s="292">
        <v>0.875</v>
      </c>
      <c r="J6" s="290">
        <f>H6*I6</f>
        <v>1050</v>
      </c>
    </row>
    <row r="7" spans="1:10" ht="24">
      <c r="A7" s="285" t="s">
        <v>264</v>
      </c>
      <c r="B7" s="286" t="s">
        <v>276</v>
      </c>
      <c r="C7" s="286"/>
      <c r="D7" s="287">
        <v>45048</v>
      </c>
      <c r="E7" s="288" t="s">
        <v>277</v>
      </c>
      <c r="F7" s="288" t="s">
        <v>279</v>
      </c>
      <c r="G7" s="290" t="s">
        <v>260</v>
      </c>
      <c r="H7" s="291">
        <v>756</v>
      </c>
      <c r="I7" s="292">
        <v>1</v>
      </c>
      <c r="J7" s="290">
        <f>H7*I7</f>
        <v>756</v>
      </c>
    </row>
    <row r="9" spans="1:10" s="104" customFormat="1">
      <c r="I9" s="132" t="s">
        <v>139</v>
      </c>
      <c r="J9" s="133" t="str">
        <f>('Financial report (ongoing)'!C3)</f>
        <v>[please enter: Number as in the Grant Transfer Agreement]</v>
      </c>
    </row>
    <row r="10" spans="1:10" s="135" customFormat="1" ht="15.6" customHeight="1">
      <c r="A10" s="445" t="s">
        <v>140</v>
      </c>
      <c r="B10" s="445"/>
      <c r="C10" s="445"/>
      <c r="D10" s="445"/>
      <c r="E10" s="445"/>
      <c r="F10" s="134" t="str">
        <f>'Financial plan DD.MM.YYYY'!E1</f>
        <v>YYYY</v>
      </c>
      <c r="G10" s="134"/>
      <c r="H10" s="119"/>
      <c r="I10" s="119"/>
      <c r="J10" s="119"/>
    </row>
    <row r="11" spans="1:10" s="137" customFormat="1" ht="15.75">
      <c r="A11" s="426" t="str">
        <f>'Financial plan DD.MM.YYYY'!A25:B25</f>
        <v>4. Project-related expenses for lease rental charges</v>
      </c>
      <c r="B11" s="426"/>
      <c r="C11" s="426"/>
      <c r="D11" s="426"/>
      <c r="E11" s="426"/>
      <c r="F11" s="426"/>
      <c r="G11" s="277"/>
      <c r="H11" s="136"/>
    </row>
    <row r="12" spans="1:10" s="137" customFormat="1" ht="15">
      <c r="A12" s="136"/>
      <c r="B12" s="136"/>
      <c r="C12" s="136"/>
      <c r="D12" s="136"/>
      <c r="E12" s="136"/>
      <c r="F12" s="136"/>
      <c r="G12" s="136"/>
      <c r="H12" s="136"/>
    </row>
    <row r="13" spans="1:10" s="138" customFormat="1" ht="12" customHeight="1">
      <c r="A13" s="440" t="s">
        <v>141</v>
      </c>
      <c r="B13" s="446" t="s">
        <v>142</v>
      </c>
      <c r="C13" s="446" t="s">
        <v>143</v>
      </c>
      <c r="D13" s="447" t="s">
        <v>144</v>
      </c>
      <c r="E13" s="448" t="s">
        <v>145</v>
      </c>
      <c r="F13" s="448" t="s">
        <v>146</v>
      </c>
      <c r="G13" s="432" t="s">
        <v>233</v>
      </c>
      <c r="H13" s="430" t="s">
        <v>207</v>
      </c>
      <c r="I13" s="440" t="s">
        <v>232</v>
      </c>
      <c r="J13" s="440" t="s">
        <v>147</v>
      </c>
    </row>
    <row r="14" spans="1:10" s="139" customFormat="1" ht="23.1" customHeight="1">
      <c r="A14" s="440"/>
      <c r="B14" s="446"/>
      <c r="C14" s="446"/>
      <c r="D14" s="447"/>
      <c r="E14" s="448"/>
      <c r="F14" s="448"/>
      <c r="G14" s="433"/>
      <c r="H14" s="431"/>
      <c r="I14" s="440"/>
      <c r="J14" s="440"/>
    </row>
    <row r="15" spans="1:10" s="147" customFormat="1">
      <c r="A15" s="256">
        <v>1</v>
      </c>
      <c r="B15" s="141"/>
      <c r="C15" s="141"/>
      <c r="D15" s="257"/>
      <c r="E15" s="149"/>
      <c r="F15" s="149"/>
      <c r="G15" s="149"/>
      <c r="H15" s="258">
        <v>0</v>
      </c>
      <c r="I15" s="259">
        <v>0</v>
      </c>
      <c r="J15" s="146">
        <f t="shared" ref="J15:J44" si="0">SUM(H15)*I15</f>
        <v>0</v>
      </c>
    </row>
    <row r="16" spans="1:10" s="147" customFormat="1">
      <c r="A16" s="256">
        <v>2</v>
      </c>
      <c r="B16" s="141"/>
      <c r="C16" s="141"/>
      <c r="D16" s="257"/>
      <c r="E16" s="149"/>
      <c r="F16" s="149"/>
      <c r="G16" s="149"/>
      <c r="H16" s="258">
        <v>0</v>
      </c>
      <c r="I16" s="259">
        <v>0</v>
      </c>
      <c r="J16" s="146">
        <f t="shared" si="0"/>
        <v>0</v>
      </c>
    </row>
    <row r="17" spans="1:12" s="147" customFormat="1">
      <c r="A17" s="256">
        <v>3</v>
      </c>
      <c r="B17" s="141"/>
      <c r="C17" s="141"/>
      <c r="D17" s="257"/>
      <c r="E17" s="149"/>
      <c r="F17" s="149"/>
      <c r="G17" s="149"/>
      <c r="H17" s="258">
        <v>0</v>
      </c>
      <c r="I17" s="259">
        <v>0</v>
      </c>
      <c r="J17" s="146">
        <f t="shared" si="0"/>
        <v>0</v>
      </c>
    </row>
    <row r="18" spans="1:12" s="147" customFormat="1">
      <c r="A18" s="256">
        <v>4</v>
      </c>
      <c r="B18" s="141"/>
      <c r="C18" s="141"/>
      <c r="D18" s="257"/>
      <c r="E18" s="149"/>
      <c r="F18" s="149"/>
      <c r="G18" s="149"/>
      <c r="H18" s="258">
        <v>0</v>
      </c>
      <c r="I18" s="259">
        <v>0</v>
      </c>
      <c r="J18" s="146">
        <f t="shared" si="0"/>
        <v>0</v>
      </c>
    </row>
    <row r="19" spans="1:12" s="147" customFormat="1">
      <c r="A19" s="256">
        <v>5</v>
      </c>
      <c r="B19" s="141"/>
      <c r="C19" s="141"/>
      <c r="D19" s="257"/>
      <c r="E19" s="149"/>
      <c r="F19" s="149"/>
      <c r="G19" s="149"/>
      <c r="H19" s="258">
        <v>0</v>
      </c>
      <c r="I19" s="259">
        <v>0</v>
      </c>
      <c r="J19" s="146">
        <f t="shared" si="0"/>
        <v>0</v>
      </c>
    </row>
    <row r="20" spans="1:12" s="147" customFormat="1">
      <c r="A20" s="256">
        <v>6</v>
      </c>
      <c r="B20" s="141"/>
      <c r="C20" s="141"/>
      <c r="D20" s="257"/>
      <c r="E20" s="149"/>
      <c r="F20" s="149"/>
      <c r="G20" s="149"/>
      <c r="H20" s="258">
        <v>0</v>
      </c>
      <c r="I20" s="259">
        <v>0</v>
      </c>
      <c r="J20" s="146">
        <f t="shared" si="0"/>
        <v>0</v>
      </c>
    </row>
    <row r="21" spans="1:12" s="147" customFormat="1">
      <c r="A21" s="256">
        <v>7</v>
      </c>
      <c r="B21" s="141"/>
      <c r="C21" s="141"/>
      <c r="D21" s="257"/>
      <c r="E21" s="149"/>
      <c r="F21" s="149"/>
      <c r="G21" s="149"/>
      <c r="H21" s="258">
        <v>0</v>
      </c>
      <c r="I21" s="259">
        <v>0</v>
      </c>
      <c r="J21" s="146">
        <f t="shared" si="0"/>
        <v>0</v>
      </c>
    </row>
    <row r="22" spans="1:12" s="147" customFormat="1">
      <c r="A22" s="256">
        <v>8</v>
      </c>
      <c r="B22" s="141"/>
      <c r="C22" s="141"/>
      <c r="D22" s="257"/>
      <c r="E22" s="149"/>
      <c r="F22" s="149"/>
      <c r="G22" s="149"/>
      <c r="H22" s="258">
        <v>0</v>
      </c>
      <c r="I22" s="259">
        <v>0</v>
      </c>
      <c r="J22" s="146">
        <f t="shared" si="0"/>
        <v>0</v>
      </c>
      <c r="L22" s="135"/>
    </row>
    <row r="23" spans="1:12" s="147" customFormat="1">
      <c r="A23" s="256">
        <v>9</v>
      </c>
      <c r="B23" s="141"/>
      <c r="C23" s="141"/>
      <c r="D23" s="257"/>
      <c r="E23" s="149"/>
      <c r="F23" s="149"/>
      <c r="G23" s="149"/>
      <c r="H23" s="258">
        <v>0</v>
      </c>
      <c r="I23" s="259">
        <v>0</v>
      </c>
      <c r="J23" s="146">
        <f t="shared" si="0"/>
        <v>0</v>
      </c>
    </row>
    <row r="24" spans="1:12" s="147" customFormat="1">
      <c r="A24" s="256">
        <v>10</v>
      </c>
      <c r="B24" s="141"/>
      <c r="C24" s="141"/>
      <c r="D24" s="257"/>
      <c r="E24" s="149"/>
      <c r="F24" s="149"/>
      <c r="G24" s="149"/>
      <c r="H24" s="258">
        <v>0</v>
      </c>
      <c r="I24" s="259">
        <v>0</v>
      </c>
      <c r="J24" s="146">
        <f t="shared" si="0"/>
        <v>0</v>
      </c>
    </row>
    <row r="25" spans="1:12" s="147" customFormat="1">
      <c r="A25" s="256">
        <v>11</v>
      </c>
      <c r="B25" s="141"/>
      <c r="C25" s="141"/>
      <c r="D25" s="257"/>
      <c r="E25" s="149"/>
      <c r="F25" s="149"/>
      <c r="G25" s="149"/>
      <c r="H25" s="258">
        <v>0</v>
      </c>
      <c r="I25" s="259">
        <v>0</v>
      </c>
      <c r="J25" s="146">
        <f t="shared" si="0"/>
        <v>0</v>
      </c>
    </row>
    <row r="26" spans="1:12" s="147" customFormat="1">
      <c r="A26" s="256">
        <v>12</v>
      </c>
      <c r="B26" s="141"/>
      <c r="C26" s="141"/>
      <c r="D26" s="257"/>
      <c r="E26" s="149"/>
      <c r="F26" s="149"/>
      <c r="G26" s="149"/>
      <c r="H26" s="258">
        <v>0</v>
      </c>
      <c r="I26" s="259">
        <v>0</v>
      </c>
      <c r="J26" s="146">
        <f t="shared" si="0"/>
        <v>0</v>
      </c>
    </row>
    <row r="27" spans="1:12" s="147" customFormat="1">
      <c r="A27" s="256">
        <v>13</v>
      </c>
      <c r="B27" s="141"/>
      <c r="C27" s="141"/>
      <c r="D27" s="257"/>
      <c r="E27" s="149"/>
      <c r="F27" s="149"/>
      <c r="G27" s="149"/>
      <c r="H27" s="258">
        <v>0</v>
      </c>
      <c r="I27" s="259">
        <v>0</v>
      </c>
      <c r="J27" s="146">
        <f t="shared" si="0"/>
        <v>0</v>
      </c>
    </row>
    <row r="28" spans="1:12" s="147" customFormat="1">
      <c r="A28" s="256">
        <v>14</v>
      </c>
      <c r="B28" s="141"/>
      <c r="C28" s="141"/>
      <c r="D28" s="257"/>
      <c r="E28" s="149"/>
      <c r="F28" s="149"/>
      <c r="G28" s="149"/>
      <c r="H28" s="258">
        <v>0</v>
      </c>
      <c r="I28" s="259">
        <v>0</v>
      </c>
      <c r="J28" s="146">
        <f t="shared" si="0"/>
        <v>0</v>
      </c>
    </row>
    <row r="29" spans="1:12" s="147" customFormat="1">
      <c r="A29" s="256">
        <v>15</v>
      </c>
      <c r="B29" s="141"/>
      <c r="C29" s="141"/>
      <c r="D29" s="257"/>
      <c r="E29" s="149"/>
      <c r="F29" s="149"/>
      <c r="G29" s="149"/>
      <c r="H29" s="258">
        <v>0</v>
      </c>
      <c r="I29" s="259">
        <v>0</v>
      </c>
      <c r="J29" s="146">
        <f t="shared" si="0"/>
        <v>0</v>
      </c>
    </row>
    <row r="30" spans="1:12" s="147" customFormat="1">
      <c r="A30" s="256">
        <v>16</v>
      </c>
      <c r="B30" s="141"/>
      <c r="C30" s="141"/>
      <c r="D30" s="257"/>
      <c r="E30" s="149"/>
      <c r="F30" s="149"/>
      <c r="G30" s="149"/>
      <c r="H30" s="258">
        <v>0</v>
      </c>
      <c r="I30" s="259">
        <v>0</v>
      </c>
      <c r="J30" s="146">
        <f t="shared" si="0"/>
        <v>0</v>
      </c>
    </row>
    <row r="31" spans="1:12" s="147" customFormat="1">
      <c r="A31" s="256">
        <v>17</v>
      </c>
      <c r="B31" s="141"/>
      <c r="C31" s="141"/>
      <c r="D31" s="257"/>
      <c r="E31" s="149"/>
      <c r="F31" s="149"/>
      <c r="G31" s="149"/>
      <c r="H31" s="258">
        <v>0</v>
      </c>
      <c r="I31" s="259">
        <v>0</v>
      </c>
      <c r="J31" s="146">
        <f t="shared" si="0"/>
        <v>0</v>
      </c>
    </row>
    <row r="32" spans="1:12" s="147" customFormat="1">
      <c r="A32" s="256">
        <v>18</v>
      </c>
      <c r="B32" s="141"/>
      <c r="C32" s="141"/>
      <c r="D32" s="257"/>
      <c r="E32" s="149"/>
      <c r="F32" s="149"/>
      <c r="G32" s="149"/>
      <c r="H32" s="258">
        <v>0</v>
      </c>
      <c r="I32" s="259">
        <v>0</v>
      </c>
      <c r="J32" s="146">
        <f t="shared" si="0"/>
        <v>0</v>
      </c>
    </row>
    <row r="33" spans="1:10" s="147" customFormat="1">
      <c r="A33" s="256">
        <v>19</v>
      </c>
      <c r="B33" s="141"/>
      <c r="C33" s="141"/>
      <c r="D33" s="257"/>
      <c r="E33" s="149"/>
      <c r="F33" s="149"/>
      <c r="G33" s="149"/>
      <c r="H33" s="258">
        <v>0</v>
      </c>
      <c r="I33" s="259">
        <v>0</v>
      </c>
      <c r="J33" s="146">
        <f t="shared" si="0"/>
        <v>0</v>
      </c>
    </row>
    <row r="34" spans="1:10" s="147" customFormat="1">
      <c r="A34" s="256">
        <v>20</v>
      </c>
      <c r="B34" s="141"/>
      <c r="C34" s="141"/>
      <c r="D34" s="257"/>
      <c r="E34" s="149"/>
      <c r="F34" s="149"/>
      <c r="G34" s="149"/>
      <c r="H34" s="258">
        <v>0</v>
      </c>
      <c r="I34" s="259">
        <v>0</v>
      </c>
      <c r="J34" s="146">
        <f t="shared" si="0"/>
        <v>0</v>
      </c>
    </row>
    <row r="35" spans="1:10" s="147" customFormat="1">
      <c r="A35" s="256">
        <v>21</v>
      </c>
      <c r="B35" s="141"/>
      <c r="C35" s="141"/>
      <c r="D35" s="257"/>
      <c r="E35" s="149"/>
      <c r="F35" s="149"/>
      <c r="G35" s="149"/>
      <c r="H35" s="258">
        <v>0</v>
      </c>
      <c r="I35" s="259">
        <v>0</v>
      </c>
      <c r="J35" s="146">
        <f t="shared" si="0"/>
        <v>0</v>
      </c>
    </row>
    <row r="36" spans="1:10" s="147" customFormat="1">
      <c r="A36" s="256">
        <v>22</v>
      </c>
      <c r="B36" s="141"/>
      <c r="C36" s="141"/>
      <c r="D36" s="257"/>
      <c r="E36" s="149"/>
      <c r="F36" s="149"/>
      <c r="G36" s="149"/>
      <c r="H36" s="258">
        <v>0</v>
      </c>
      <c r="I36" s="259">
        <v>0</v>
      </c>
      <c r="J36" s="146">
        <f t="shared" si="0"/>
        <v>0</v>
      </c>
    </row>
    <row r="37" spans="1:10" s="147" customFormat="1">
      <c r="A37" s="256">
        <v>23</v>
      </c>
      <c r="B37" s="141"/>
      <c r="C37" s="141"/>
      <c r="D37" s="257"/>
      <c r="E37" s="149"/>
      <c r="F37" s="149"/>
      <c r="G37" s="149"/>
      <c r="H37" s="258">
        <v>0</v>
      </c>
      <c r="I37" s="259">
        <v>0</v>
      </c>
      <c r="J37" s="146">
        <f t="shared" si="0"/>
        <v>0</v>
      </c>
    </row>
    <row r="38" spans="1:10" s="147" customFormat="1">
      <c r="A38" s="256">
        <v>24</v>
      </c>
      <c r="B38" s="141"/>
      <c r="C38" s="141"/>
      <c r="D38" s="257"/>
      <c r="E38" s="149"/>
      <c r="F38" s="149"/>
      <c r="G38" s="149"/>
      <c r="H38" s="258">
        <v>0</v>
      </c>
      <c r="I38" s="259">
        <v>0</v>
      </c>
      <c r="J38" s="146">
        <f t="shared" si="0"/>
        <v>0</v>
      </c>
    </row>
    <row r="39" spans="1:10" s="147" customFormat="1">
      <c r="A39" s="256">
        <v>25</v>
      </c>
      <c r="B39" s="141"/>
      <c r="C39" s="141"/>
      <c r="D39" s="257"/>
      <c r="E39" s="149"/>
      <c r="F39" s="149"/>
      <c r="G39" s="149"/>
      <c r="H39" s="258">
        <v>0</v>
      </c>
      <c r="I39" s="259">
        <v>0</v>
      </c>
      <c r="J39" s="146">
        <f t="shared" si="0"/>
        <v>0</v>
      </c>
    </row>
    <row r="40" spans="1:10" s="147" customFormat="1">
      <c r="A40" s="256">
        <v>26</v>
      </c>
      <c r="B40" s="141"/>
      <c r="C40" s="141"/>
      <c r="D40" s="257"/>
      <c r="E40" s="149"/>
      <c r="F40" s="149"/>
      <c r="G40" s="149"/>
      <c r="H40" s="258">
        <v>0</v>
      </c>
      <c r="I40" s="259">
        <v>0</v>
      </c>
      <c r="J40" s="146">
        <f t="shared" si="0"/>
        <v>0</v>
      </c>
    </row>
    <row r="41" spans="1:10" s="147" customFormat="1">
      <c r="A41" s="256">
        <v>27</v>
      </c>
      <c r="B41" s="141"/>
      <c r="C41" s="141"/>
      <c r="D41" s="257"/>
      <c r="E41" s="149"/>
      <c r="F41" s="149"/>
      <c r="G41" s="149"/>
      <c r="H41" s="258">
        <v>0</v>
      </c>
      <c r="I41" s="259">
        <v>0</v>
      </c>
      <c r="J41" s="146">
        <f t="shared" si="0"/>
        <v>0</v>
      </c>
    </row>
    <row r="42" spans="1:10" s="147" customFormat="1">
      <c r="A42" s="256">
        <v>28</v>
      </c>
      <c r="B42" s="141"/>
      <c r="C42" s="141"/>
      <c r="D42" s="257"/>
      <c r="E42" s="149"/>
      <c r="F42" s="149"/>
      <c r="G42" s="149"/>
      <c r="H42" s="258">
        <v>0</v>
      </c>
      <c r="I42" s="259">
        <v>0</v>
      </c>
      <c r="J42" s="146">
        <f t="shared" si="0"/>
        <v>0</v>
      </c>
    </row>
    <row r="43" spans="1:10" s="147" customFormat="1">
      <c r="A43" s="256">
        <v>29</v>
      </c>
      <c r="B43" s="141"/>
      <c r="C43" s="141"/>
      <c r="D43" s="257"/>
      <c r="E43" s="149"/>
      <c r="F43" s="149"/>
      <c r="G43" s="149"/>
      <c r="H43" s="258">
        <v>0</v>
      </c>
      <c r="I43" s="259">
        <v>0</v>
      </c>
      <c r="J43" s="146">
        <f t="shared" si="0"/>
        <v>0</v>
      </c>
    </row>
    <row r="44" spans="1:10" s="147" customFormat="1">
      <c r="A44" s="256">
        <v>30</v>
      </c>
      <c r="B44" s="141"/>
      <c r="C44" s="141"/>
      <c r="D44" s="257"/>
      <c r="E44" s="149"/>
      <c r="F44" s="149"/>
      <c r="G44" s="149"/>
      <c r="H44" s="258">
        <v>0</v>
      </c>
      <c r="I44" s="259">
        <v>0</v>
      </c>
      <c r="J44" s="146">
        <f t="shared" si="0"/>
        <v>0</v>
      </c>
    </row>
    <row r="45" spans="1:10" s="147" customFormat="1">
      <c r="A45" s="260"/>
      <c r="B45" s="151"/>
      <c r="C45" s="151"/>
      <c r="D45" s="151"/>
      <c r="E45" s="151"/>
      <c r="F45" s="152" t="s">
        <v>148</v>
      </c>
      <c r="G45" s="152"/>
      <c r="H45" s="152">
        <f>SUM(H15:H44)</f>
        <v>0</v>
      </c>
      <c r="I45" s="153"/>
      <c r="J45" s="154">
        <f>SUM(J15:J44)</f>
        <v>0</v>
      </c>
    </row>
    <row r="46" spans="1:10">
      <c r="A46" s="267"/>
      <c r="B46" s="262"/>
      <c r="C46" s="262"/>
      <c r="D46" s="262"/>
      <c r="E46" s="262"/>
      <c r="I46" s="263"/>
    </row>
    <row r="47" spans="1:10" s="159" customFormat="1" ht="13.5" customHeight="1">
      <c r="A47" s="158"/>
      <c r="B47" s="427" t="s">
        <v>149</v>
      </c>
      <c r="C47" s="427"/>
      <c r="D47" s="427"/>
      <c r="E47" s="427"/>
      <c r="F47" s="427"/>
      <c r="G47" s="427"/>
      <c r="H47" s="427"/>
      <c r="I47" s="427"/>
      <c r="J47" s="427"/>
    </row>
    <row r="48" spans="1:10" s="147" customFormat="1" ht="24.95" customHeight="1">
      <c r="A48" s="160"/>
      <c r="B48" s="455" t="s">
        <v>165</v>
      </c>
      <c r="C48" s="455"/>
      <c r="D48" s="455"/>
      <c r="E48" s="455"/>
      <c r="F48" s="455"/>
      <c r="G48" s="455"/>
      <c r="H48" s="455"/>
      <c r="I48" s="455"/>
      <c r="J48" s="455"/>
    </row>
    <row r="49" spans="1:10" s="147" customFormat="1" ht="62.45" customHeight="1">
      <c r="A49" s="160"/>
      <c r="B49" s="429" t="s">
        <v>166</v>
      </c>
      <c r="C49" s="429"/>
      <c r="D49" s="429"/>
      <c r="E49" s="429"/>
      <c r="F49" s="429"/>
      <c r="G49" s="429"/>
      <c r="H49" s="429"/>
      <c r="I49" s="429"/>
      <c r="J49" s="429"/>
    </row>
    <row r="50" spans="1:10" s="147" customFormat="1" ht="30" customHeight="1">
      <c r="A50" s="160"/>
      <c r="B50" s="429" t="s">
        <v>237</v>
      </c>
      <c r="C50" s="429"/>
      <c r="D50" s="429"/>
      <c r="E50" s="429"/>
      <c r="F50" s="429"/>
      <c r="G50" s="429"/>
      <c r="H50" s="429"/>
      <c r="I50" s="429"/>
      <c r="J50" s="429"/>
    </row>
    <row r="51" spans="1:10" s="147" customFormat="1" ht="79.5" customHeight="1">
      <c r="A51" s="160"/>
      <c r="B51" s="450" t="s">
        <v>236</v>
      </c>
      <c r="C51" s="451"/>
      <c r="D51" s="451"/>
      <c r="E51" s="451"/>
      <c r="F51" s="451"/>
      <c r="G51" s="451"/>
      <c r="H51" s="451"/>
      <c r="I51" s="451"/>
      <c r="J51" s="452"/>
    </row>
    <row r="52" spans="1:10" s="147" customFormat="1" ht="24.95" customHeight="1">
      <c r="A52" s="160"/>
      <c r="B52" s="429" t="s">
        <v>150</v>
      </c>
      <c r="C52" s="429"/>
      <c r="D52" s="429"/>
      <c r="E52" s="429"/>
      <c r="F52" s="429"/>
      <c r="G52" s="429"/>
      <c r="H52" s="429"/>
      <c r="I52" s="429"/>
      <c r="J52" s="429"/>
    </row>
    <row r="53" spans="1:10" s="147" customFormat="1" ht="24.95" customHeight="1">
      <c r="A53" s="160"/>
      <c r="B53" s="429" t="s">
        <v>151</v>
      </c>
      <c r="C53" s="429"/>
      <c r="D53" s="429"/>
      <c r="E53" s="429"/>
      <c r="F53" s="429"/>
      <c r="G53" s="429"/>
      <c r="H53" s="429"/>
      <c r="I53" s="429"/>
      <c r="J53" s="429"/>
    </row>
    <row r="54" spans="1:10" s="147" customFormat="1" ht="37.5" customHeight="1">
      <c r="A54" s="160"/>
      <c r="B54" s="443" t="s">
        <v>152</v>
      </c>
      <c r="C54" s="443"/>
      <c r="D54" s="443"/>
      <c r="E54" s="443"/>
      <c r="F54" s="443"/>
      <c r="G54" s="443"/>
      <c r="H54" s="443"/>
      <c r="I54" s="443"/>
      <c r="J54" s="443"/>
    </row>
    <row r="55" spans="1:10" s="164" customFormat="1" ht="12">
      <c r="B55" s="165"/>
      <c r="C55" s="165"/>
      <c r="D55" s="165"/>
      <c r="E55" s="165"/>
      <c r="F55" s="165"/>
      <c r="G55" s="165"/>
      <c r="H55" s="165"/>
      <c r="I55" s="166"/>
      <c r="J55" s="165"/>
    </row>
    <row r="56" spans="1:10" s="147" customFormat="1" ht="26.25" customHeight="1">
      <c r="A56" s="160"/>
      <c r="B56" s="427" t="s">
        <v>158</v>
      </c>
      <c r="C56" s="427"/>
      <c r="D56" s="427"/>
      <c r="E56" s="427"/>
      <c r="F56" s="427"/>
      <c r="G56" s="427"/>
      <c r="H56" s="427"/>
      <c r="I56" s="427"/>
      <c r="J56" s="427"/>
    </row>
    <row r="57" spans="1:10" s="147" customFormat="1" ht="24.95" customHeight="1">
      <c r="A57" s="160"/>
      <c r="B57" s="455" t="s">
        <v>159</v>
      </c>
      <c r="C57" s="455"/>
      <c r="D57" s="455"/>
      <c r="E57" s="455"/>
      <c r="F57" s="455"/>
      <c r="G57" s="455"/>
      <c r="H57" s="455"/>
      <c r="I57" s="455"/>
      <c r="J57" s="455"/>
    </row>
    <row r="58" spans="1:10" s="147" customFormat="1" ht="24.95" customHeight="1">
      <c r="A58" s="160"/>
      <c r="B58" s="442" t="s">
        <v>160</v>
      </c>
      <c r="C58" s="442"/>
      <c r="D58" s="442"/>
      <c r="E58" s="442"/>
      <c r="F58" s="442"/>
      <c r="G58" s="442"/>
      <c r="H58" s="442"/>
      <c r="I58" s="442"/>
      <c r="J58" s="442"/>
    </row>
    <row r="59" spans="1:10" s="164" customFormat="1" ht="12">
      <c r="B59" s="165"/>
      <c r="C59" s="165"/>
      <c r="D59" s="165"/>
      <c r="E59" s="165"/>
      <c r="F59" s="165"/>
      <c r="G59" s="165"/>
      <c r="H59" s="165"/>
      <c r="I59" s="166"/>
      <c r="J59" s="165"/>
    </row>
    <row r="60" spans="1:10" s="159" customFormat="1" ht="13.5" customHeight="1">
      <c r="A60" s="158"/>
      <c r="B60" s="427" t="s">
        <v>153</v>
      </c>
      <c r="C60" s="427"/>
      <c r="D60" s="427"/>
      <c r="E60" s="427"/>
      <c r="F60" s="427"/>
      <c r="G60" s="427"/>
      <c r="H60" s="427"/>
      <c r="I60" s="427"/>
      <c r="J60" s="427"/>
    </row>
    <row r="61" spans="1:10" s="147" customFormat="1" ht="24.95" customHeight="1">
      <c r="A61" s="160"/>
      <c r="B61" s="455" t="s">
        <v>167</v>
      </c>
      <c r="C61" s="455"/>
      <c r="D61" s="455"/>
      <c r="E61" s="455"/>
      <c r="F61" s="455"/>
      <c r="G61" s="455"/>
      <c r="H61" s="455"/>
      <c r="I61" s="455"/>
      <c r="J61" s="455"/>
    </row>
    <row r="62" spans="1:10" s="147" customFormat="1" ht="24.95" customHeight="1">
      <c r="A62" s="160"/>
      <c r="B62" s="429" t="s">
        <v>168</v>
      </c>
      <c r="C62" s="429"/>
      <c r="D62" s="429"/>
      <c r="E62" s="429"/>
      <c r="F62" s="429"/>
      <c r="G62" s="429"/>
      <c r="H62" s="429"/>
      <c r="I62" s="429"/>
      <c r="J62" s="429"/>
    </row>
    <row r="63" spans="1:10" s="147" customFormat="1" ht="24.95" customHeight="1">
      <c r="A63" s="160"/>
      <c r="B63" s="442" t="s">
        <v>160</v>
      </c>
      <c r="C63" s="442"/>
      <c r="D63" s="442"/>
      <c r="E63" s="442"/>
      <c r="F63" s="442"/>
      <c r="G63" s="442"/>
      <c r="H63" s="442"/>
      <c r="I63" s="442"/>
      <c r="J63" s="442"/>
    </row>
  </sheetData>
  <mergeCells count="38">
    <mergeCell ref="A2:F2"/>
    <mergeCell ref="F4:F5"/>
    <mergeCell ref="J13:J14"/>
    <mergeCell ref="A4:A5"/>
    <mergeCell ref="B4:B5"/>
    <mergeCell ref="C4:C5"/>
    <mergeCell ref="D4:D5"/>
    <mergeCell ref="E4:E5"/>
    <mergeCell ref="G4:G5"/>
    <mergeCell ref="H4:H5"/>
    <mergeCell ref="I4:I5"/>
    <mergeCell ref="J4:J5"/>
    <mergeCell ref="A10:E10"/>
    <mergeCell ref="A11:F11"/>
    <mergeCell ref="A13:A14"/>
    <mergeCell ref="B13:B14"/>
    <mergeCell ref="C13:C14"/>
    <mergeCell ref="B52:J52"/>
    <mergeCell ref="B53:J53"/>
    <mergeCell ref="B54:J54"/>
    <mergeCell ref="B56:J56"/>
    <mergeCell ref="I13:I14"/>
    <mergeCell ref="B51:J51"/>
    <mergeCell ref="B47:J47"/>
    <mergeCell ref="B48:J48"/>
    <mergeCell ref="B49:J49"/>
    <mergeCell ref="G13:G14"/>
    <mergeCell ref="H13:H14"/>
    <mergeCell ref="B50:J50"/>
    <mergeCell ref="D13:D14"/>
    <mergeCell ref="E13:E14"/>
    <mergeCell ref="F13:F14"/>
    <mergeCell ref="B63:J63"/>
    <mergeCell ref="B57:J57"/>
    <mergeCell ref="B58:J58"/>
    <mergeCell ref="B60:J60"/>
    <mergeCell ref="B61:J61"/>
    <mergeCell ref="B62:J62"/>
  </mergeCells>
  <pageMargins left="0.74803149606299213" right="0.74803149606299213" top="0.74803149606299213" bottom="0.74803149606299213" header="0.31496062992125984" footer="0.51181102362204722"/>
  <pageSetup paperSize="9" scale="62" firstPageNumber="0" fitToHeight="0" orientation="portrait" horizontalDpi="300" verticalDpi="300"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L66"/>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8.42578125" style="131" customWidth="1"/>
    <col min="2" max="4" width="10" style="131" customWidth="1"/>
    <col min="5" max="5" width="17.28515625" style="131" customWidth="1"/>
    <col min="6" max="6" width="44.42578125" style="131" customWidth="1"/>
    <col min="7" max="7" width="8.5703125" style="131" customWidth="1"/>
    <col min="8" max="10" width="11.140625" style="131" customWidth="1"/>
    <col min="11" max="1026" width="11.42578125" style="131" customWidth="1"/>
  </cols>
  <sheetData>
    <row r="1" spans="1:10" ht="15.75">
      <c r="A1" s="297" t="s">
        <v>315</v>
      </c>
    </row>
    <row r="2" spans="1:10" ht="15.75">
      <c r="A2" s="449" t="str">
        <f>A11</f>
        <v>5. Project-related expenses for travel / transportation</v>
      </c>
      <c r="B2" s="449"/>
      <c r="C2" s="449"/>
      <c r="D2" s="449"/>
      <c r="E2" s="449"/>
      <c r="F2" s="449"/>
    </row>
    <row r="4" spans="1:10">
      <c r="A4" s="439" t="s">
        <v>141</v>
      </c>
      <c r="B4" s="441" t="s">
        <v>142</v>
      </c>
      <c r="C4" s="441" t="s">
        <v>143</v>
      </c>
      <c r="D4" s="444" t="s">
        <v>144</v>
      </c>
      <c r="E4" s="434" t="s">
        <v>145</v>
      </c>
      <c r="F4" s="434" t="s">
        <v>146</v>
      </c>
      <c r="G4" s="435" t="s">
        <v>233</v>
      </c>
      <c r="H4" s="437" t="s">
        <v>207</v>
      </c>
      <c r="I4" s="439" t="s">
        <v>232</v>
      </c>
      <c r="J4" s="439" t="s">
        <v>147</v>
      </c>
    </row>
    <row r="5" spans="1:10">
      <c r="A5" s="439"/>
      <c r="B5" s="441"/>
      <c r="C5" s="441"/>
      <c r="D5" s="444"/>
      <c r="E5" s="434"/>
      <c r="F5" s="434"/>
      <c r="G5" s="436"/>
      <c r="H5" s="438"/>
      <c r="I5" s="439"/>
      <c r="J5" s="439"/>
    </row>
    <row r="6" spans="1:10" ht="24">
      <c r="A6" s="285" t="s">
        <v>263</v>
      </c>
      <c r="B6" s="286" t="s">
        <v>280</v>
      </c>
      <c r="C6" s="286"/>
      <c r="D6" s="287">
        <v>45176</v>
      </c>
      <c r="E6" s="288" t="s">
        <v>283</v>
      </c>
      <c r="F6" s="288" t="s">
        <v>285</v>
      </c>
      <c r="G6" s="290" t="s">
        <v>260</v>
      </c>
      <c r="H6" s="291">
        <v>836.78</v>
      </c>
      <c r="I6" s="292">
        <v>1</v>
      </c>
      <c r="J6" s="290">
        <f>H6*I6</f>
        <v>836.78</v>
      </c>
    </row>
    <row r="7" spans="1:10" ht="24">
      <c r="A7" s="285" t="s">
        <v>264</v>
      </c>
      <c r="B7" s="286" t="s">
        <v>281</v>
      </c>
      <c r="C7" s="286"/>
      <c r="D7" s="287">
        <v>45206</v>
      </c>
      <c r="E7" s="288" t="s">
        <v>284</v>
      </c>
      <c r="F7" s="288" t="s">
        <v>286</v>
      </c>
      <c r="G7" s="290" t="s">
        <v>282</v>
      </c>
      <c r="H7" s="293">
        <v>1289</v>
      </c>
      <c r="I7" s="292">
        <v>4.1480000000000003E-2</v>
      </c>
      <c r="J7" s="290">
        <f>H7*I7</f>
        <v>53.467720000000007</v>
      </c>
    </row>
    <row r="9" spans="1:10" s="104" customFormat="1">
      <c r="I9" s="132" t="s">
        <v>139</v>
      </c>
      <c r="J9" s="133" t="str">
        <f>('Financial report (ongoing)'!C3)</f>
        <v>[please enter: Number as in the Grant Transfer Agreement]</v>
      </c>
    </row>
    <row r="10" spans="1:10" s="135" customFormat="1" ht="15.6" customHeight="1">
      <c r="A10" s="445" t="s">
        <v>140</v>
      </c>
      <c r="B10" s="445"/>
      <c r="C10" s="445"/>
      <c r="D10" s="445"/>
      <c r="E10" s="445"/>
      <c r="F10" s="134" t="str">
        <f>'Financial plan DD.MM.YYYY'!E1</f>
        <v>YYYY</v>
      </c>
      <c r="G10" s="134"/>
    </row>
    <row r="11" spans="1:10" s="137" customFormat="1" ht="15.75">
      <c r="A11" s="426" t="str">
        <f>'Financial plan DD.MM.YYYY'!A30:B30</f>
        <v>5. Project-related expenses for travel / transportation</v>
      </c>
      <c r="B11" s="426"/>
      <c r="C11" s="426"/>
      <c r="D11" s="426"/>
      <c r="E11" s="426"/>
      <c r="F11" s="426"/>
      <c r="G11" s="277"/>
      <c r="H11" s="136"/>
    </row>
    <row r="12" spans="1:10" s="137" customFormat="1" ht="15">
      <c r="A12" s="136"/>
      <c r="B12" s="136"/>
      <c r="C12" s="136"/>
      <c r="D12" s="136"/>
      <c r="E12" s="136"/>
      <c r="F12" s="136"/>
      <c r="G12" s="136"/>
      <c r="H12" s="136"/>
    </row>
    <row r="13" spans="1:10" s="138" customFormat="1" ht="12" customHeight="1">
      <c r="A13" s="440" t="s">
        <v>141</v>
      </c>
      <c r="B13" s="446" t="s">
        <v>142</v>
      </c>
      <c r="C13" s="446" t="s">
        <v>143</v>
      </c>
      <c r="D13" s="447" t="s">
        <v>144</v>
      </c>
      <c r="E13" s="448" t="s">
        <v>145</v>
      </c>
      <c r="F13" s="448" t="s">
        <v>146</v>
      </c>
      <c r="G13" s="432" t="s">
        <v>233</v>
      </c>
      <c r="H13" s="430" t="s">
        <v>207</v>
      </c>
      <c r="I13" s="440" t="s">
        <v>232</v>
      </c>
      <c r="J13" s="440" t="s">
        <v>147</v>
      </c>
    </row>
    <row r="14" spans="1:10" s="139" customFormat="1" ht="23.1" customHeight="1">
      <c r="A14" s="440"/>
      <c r="B14" s="446"/>
      <c r="C14" s="446"/>
      <c r="D14" s="447"/>
      <c r="E14" s="448"/>
      <c r="F14" s="448"/>
      <c r="G14" s="433"/>
      <c r="H14" s="431"/>
      <c r="I14" s="440"/>
      <c r="J14" s="440"/>
    </row>
    <row r="15" spans="1:10" s="147" customFormat="1">
      <c r="A15" s="140">
        <v>1</v>
      </c>
      <c r="B15" s="141"/>
      <c r="C15" s="141"/>
      <c r="D15" s="142"/>
      <c r="E15" s="143"/>
      <c r="F15" s="143"/>
      <c r="G15" s="143"/>
      <c r="H15" s="144">
        <v>0</v>
      </c>
      <c r="I15" s="145">
        <v>0</v>
      </c>
      <c r="J15" s="146">
        <f t="shared" ref="J15:J44" si="0">SUM(H15)*I15</f>
        <v>0</v>
      </c>
    </row>
    <row r="16" spans="1:10" s="147" customFormat="1">
      <c r="A16" s="140">
        <v>2</v>
      </c>
      <c r="B16" s="148"/>
      <c r="C16" s="148"/>
      <c r="D16" s="142"/>
      <c r="E16" s="143"/>
      <c r="F16" s="143"/>
      <c r="G16" s="143"/>
      <c r="H16" s="144">
        <v>0</v>
      </c>
      <c r="I16" s="145">
        <v>0</v>
      </c>
      <c r="J16" s="146">
        <f t="shared" si="0"/>
        <v>0</v>
      </c>
    </row>
    <row r="17" spans="1:12" s="147" customFormat="1">
      <c r="A17" s="140">
        <v>3</v>
      </c>
      <c r="B17" s="141"/>
      <c r="C17" s="141"/>
      <c r="D17" s="142"/>
      <c r="E17" s="149"/>
      <c r="F17" s="143"/>
      <c r="G17" s="143"/>
      <c r="H17" s="144">
        <v>0</v>
      </c>
      <c r="I17" s="145">
        <v>0</v>
      </c>
      <c r="J17" s="146">
        <f t="shared" si="0"/>
        <v>0</v>
      </c>
    </row>
    <row r="18" spans="1:12" s="147" customFormat="1">
      <c r="A18" s="140">
        <v>4</v>
      </c>
      <c r="B18" s="141"/>
      <c r="C18" s="141"/>
      <c r="D18" s="142"/>
      <c r="E18" s="143"/>
      <c r="F18" s="143"/>
      <c r="G18" s="143"/>
      <c r="H18" s="144">
        <v>0</v>
      </c>
      <c r="I18" s="145">
        <v>0</v>
      </c>
      <c r="J18" s="146">
        <f t="shared" si="0"/>
        <v>0</v>
      </c>
    </row>
    <row r="19" spans="1:12" s="147" customFormat="1">
      <c r="A19" s="140">
        <v>5</v>
      </c>
      <c r="B19" s="148"/>
      <c r="C19" s="148"/>
      <c r="D19" s="142"/>
      <c r="E19" s="143"/>
      <c r="F19" s="143"/>
      <c r="G19" s="143"/>
      <c r="H19" s="144">
        <v>0</v>
      </c>
      <c r="I19" s="145">
        <v>0</v>
      </c>
      <c r="J19" s="146">
        <f t="shared" si="0"/>
        <v>0</v>
      </c>
    </row>
    <row r="20" spans="1:12" s="147" customFormat="1">
      <c r="A20" s="140">
        <v>6</v>
      </c>
      <c r="B20" s="148"/>
      <c r="C20" s="148"/>
      <c r="D20" s="142"/>
      <c r="E20" s="143"/>
      <c r="F20" s="143"/>
      <c r="G20" s="143"/>
      <c r="H20" s="144">
        <v>0</v>
      </c>
      <c r="I20" s="145">
        <v>0</v>
      </c>
      <c r="J20" s="146">
        <f t="shared" si="0"/>
        <v>0</v>
      </c>
    </row>
    <row r="21" spans="1:12" s="147" customFormat="1">
      <c r="A21" s="140">
        <v>7</v>
      </c>
      <c r="B21" s="148"/>
      <c r="C21" s="148"/>
      <c r="D21" s="142"/>
      <c r="E21" s="143"/>
      <c r="F21" s="143"/>
      <c r="G21" s="143"/>
      <c r="H21" s="144">
        <v>0</v>
      </c>
      <c r="I21" s="145">
        <v>0</v>
      </c>
      <c r="J21" s="146">
        <f t="shared" si="0"/>
        <v>0</v>
      </c>
    </row>
    <row r="22" spans="1:12" s="147" customFormat="1">
      <c r="A22" s="140">
        <v>8</v>
      </c>
      <c r="B22" s="148"/>
      <c r="C22" s="148"/>
      <c r="D22" s="142"/>
      <c r="E22" s="143"/>
      <c r="F22" s="143"/>
      <c r="G22" s="143"/>
      <c r="H22" s="144">
        <v>0</v>
      </c>
      <c r="I22" s="145">
        <v>0</v>
      </c>
      <c r="J22" s="146">
        <f t="shared" si="0"/>
        <v>0</v>
      </c>
      <c r="L22" s="135"/>
    </row>
    <row r="23" spans="1:12" s="147" customFormat="1">
      <c r="A23" s="140">
        <v>9</v>
      </c>
      <c r="B23" s="148"/>
      <c r="C23" s="148"/>
      <c r="D23" s="142"/>
      <c r="E23" s="143"/>
      <c r="F23" s="143"/>
      <c r="G23" s="143"/>
      <c r="H23" s="144">
        <v>0</v>
      </c>
      <c r="I23" s="145">
        <v>0</v>
      </c>
      <c r="J23" s="146">
        <f t="shared" si="0"/>
        <v>0</v>
      </c>
    </row>
    <row r="24" spans="1:12" s="147" customFormat="1">
      <c r="A24" s="140">
        <v>10</v>
      </c>
      <c r="B24" s="148"/>
      <c r="C24" s="148"/>
      <c r="D24" s="142"/>
      <c r="E24" s="143"/>
      <c r="F24" s="143"/>
      <c r="G24" s="143"/>
      <c r="H24" s="144">
        <v>0</v>
      </c>
      <c r="I24" s="145">
        <v>0</v>
      </c>
      <c r="J24" s="146">
        <f t="shared" si="0"/>
        <v>0</v>
      </c>
    </row>
    <row r="25" spans="1:12" s="147" customFormat="1">
      <c r="A25" s="140">
        <v>11</v>
      </c>
      <c r="B25" s="148"/>
      <c r="C25" s="148"/>
      <c r="D25" s="142"/>
      <c r="E25" s="143"/>
      <c r="F25" s="143"/>
      <c r="G25" s="143"/>
      <c r="H25" s="144">
        <v>0</v>
      </c>
      <c r="I25" s="145">
        <v>0</v>
      </c>
      <c r="J25" s="146">
        <f t="shared" si="0"/>
        <v>0</v>
      </c>
    </row>
    <row r="26" spans="1:12" s="147" customFormat="1">
      <c r="A26" s="140">
        <v>12</v>
      </c>
      <c r="B26" s="148"/>
      <c r="C26" s="148"/>
      <c r="D26" s="142"/>
      <c r="E26" s="143"/>
      <c r="F26" s="143"/>
      <c r="G26" s="143"/>
      <c r="H26" s="144">
        <v>0</v>
      </c>
      <c r="I26" s="145">
        <v>0</v>
      </c>
      <c r="J26" s="146">
        <f t="shared" si="0"/>
        <v>0</v>
      </c>
    </row>
    <row r="27" spans="1:12" s="147" customFormat="1">
      <c r="A27" s="140">
        <v>13</v>
      </c>
      <c r="B27" s="148"/>
      <c r="C27" s="148"/>
      <c r="D27" s="142"/>
      <c r="E27" s="143"/>
      <c r="F27" s="143"/>
      <c r="G27" s="143"/>
      <c r="H27" s="144">
        <v>0</v>
      </c>
      <c r="I27" s="145">
        <v>0</v>
      </c>
      <c r="J27" s="146">
        <f t="shared" si="0"/>
        <v>0</v>
      </c>
    </row>
    <row r="28" spans="1:12" s="147" customFormat="1">
      <c r="A28" s="140">
        <v>14</v>
      </c>
      <c r="B28" s="148"/>
      <c r="C28" s="148"/>
      <c r="D28" s="142"/>
      <c r="E28" s="143"/>
      <c r="F28" s="143"/>
      <c r="G28" s="143"/>
      <c r="H28" s="144">
        <v>0</v>
      </c>
      <c r="I28" s="145">
        <v>0</v>
      </c>
      <c r="J28" s="146">
        <f t="shared" si="0"/>
        <v>0</v>
      </c>
    </row>
    <row r="29" spans="1:12" s="147" customFormat="1">
      <c r="A29" s="140">
        <v>15</v>
      </c>
      <c r="B29" s="148"/>
      <c r="C29" s="148"/>
      <c r="D29" s="142"/>
      <c r="E29" s="143"/>
      <c r="F29" s="143"/>
      <c r="G29" s="143"/>
      <c r="H29" s="144">
        <v>0</v>
      </c>
      <c r="I29" s="145">
        <v>0</v>
      </c>
      <c r="J29" s="146">
        <f t="shared" si="0"/>
        <v>0</v>
      </c>
    </row>
    <row r="30" spans="1:12" s="147" customFormat="1">
      <c r="A30" s="140">
        <v>16</v>
      </c>
      <c r="B30" s="148"/>
      <c r="C30" s="148"/>
      <c r="D30" s="142"/>
      <c r="E30" s="143"/>
      <c r="F30" s="143"/>
      <c r="G30" s="143"/>
      <c r="H30" s="144">
        <v>0</v>
      </c>
      <c r="I30" s="145">
        <v>0</v>
      </c>
      <c r="J30" s="146">
        <f t="shared" si="0"/>
        <v>0</v>
      </c>
    </row>
    <row r="31" spans="1:12" s="147" customFormat="1">
      <c r="A31" s="140">
        <v>17</v>
      </c>
      <c r="B31" s="148"/>
      <c r="C31" s="148"/>
      <c r="D31" s="142"/>
      <c r="E31" s="143"/>
      <c r="F31" s="143"/>
      <c r="G31" s="143"/>
      <c r="H31" s="144">
        <v>0</v>
      </c>
      <c r="I31" s="145">
        <v>0</v>
      </c>
      <c r="J31" s="146">
        <f t="shared" si="0"/>
        <v>0</v>
      </c>
    </row>
    <row r="32" spans="1:12" s="147" customFormat="1">
      <c r="A32" s="140">
        <v>18</v>
      </c>
      <c r="B32" s="148"/>
      <c r="C32" s="148"/>
      <c r="D32" s="142"/>
      <c r="E32" s="143"/>
      <c r="F32" s="143"/>
      <c r="G32" s="143"/>
      <c r="H32" s="144">
        <v>0</v>
      </c>
      <c r="I32" s="145">
        <v>0</v>
      </c>
      <c r="J32" s="146">
        <f t="shared" si="0"/>
        <v>0</v>
      </c>
    </row>
    <row r="33" spans="1:10" s="147" customFormat="1">
      <c r="A33" s="140">
        <v>19</v>
      </c>
      <c r="B33" s="148"/>
      <c r="C33" s="148"/>
      <c r="D33" s="142"/>
      <c r="E33" s="143"/>
      <c r="F33" s="143"/>
      <c r="G33" s="143"/>
      <c r="H33" s="144">
        <v>0</v>
      </c>
      <c r="I33" s="145">
        <v>0</v>
      </c>
      <c r="J33" s="146">
        <f t="shared" si="0"/>
        <v>0</v>
      </c>
    </row>
    <row r="34" spans="1:10" s="147" customFormat="1">
      <c r="A34" s="140">
        <v>20</v>
      </c>
      <c r="B34" s="148"/>
      <c r="C34" s="148"/>
      <c r="D34" s="142"/>
      <c r="E34" s="143"/>
      <c r="F34" s="143"/>
      <c r="G34" s="143"/>
      <c r="H34" s="144">
        <v>0</v>
      </c>
      <c r="I34" s="145">
        <v>0</v>
      </c>
      <c r="J34" s="146">
        <f t="shared" si="0"/>
        <v>0</v>
      </c>
    </row>
    <row r="35" spans="1:10" s="147" customFormat="1">
      <c r="A35" s="140">
        <v>21</v>
      </c>
      <c r="B35" s="148"/>
      <c r="C35" s="148"/>
      <c r="D35" s="142"/>
      <c r="E35" s="143"/>
      <c r="F35" s="143"/>
      <c r="G35" s="143"/>
      <c r="H35" s="144">
        <v>0</v>
      </c>
      <c r="I35" s="145">
        <v>0</v>
      </c>
      <c r="J35" s="146">
        <f t="shared" si="0"/>
        <v>0</v>
      </c>
    </row>
    <row r="36" spans="1:10" s="147" customFormat="1">
      <c r="A36" s="140">
        <v>22</v>
      </c>
      <c r="B36" s="148"/>
      <c r="C36" s="148"/>
      <c r="D36" s="142"/>
      <c r="E36" s="143"/>
      <c r="F36" s="143"/>
      <c r="G36" s="143"/>
      <c r="H36" s="144">
        <v>0</v>
      </c>
      <c r="I36" s="145">
        <v>0</v>
      </c>
      <c r="J36" s="146">
        <f t="shared" si="0"/>
        <v>0</v>
      </c>
    </row>
    <row r="37" spans="1:10" s="147" customFormat="1">
      <c r="A37" s="140">
        <v>23</v>
      </c>
      <c r="B37" s="148"/>
      <c r="C37" s="148"/>
      <c r="D37" s="142"/>
      <c r="E37" s="143"/>
      <c r="F37" s="143"/>
      <c r="G37" s="143"/>
      <c r="H37" s="144">
        <v>0</v>
      </c>
      <c r="I37" s="145">
        <v>0</v>
      </c>
      <c r="J37" s="146">
        <f t="shared" si="0"/>
        <v>0</v>
      </c>
    </row>
    <row r="38" spans="1:10" s="147" customFormat="1">
      <c r="A38" s="140">
        <v>24</v>
      </c>
      <c r="B38" s="148"/>
      <c r="C38" s="148"/>
      <c r="D38" s="142"/>
      <c r="E38" s="143"/>
      <c r="F38" s="143"/>
      <c r="G38" s="143"/>
      <c r="H38" s="144">
        <v>0</v>
      </c>
      <c r="I38" s="145">
        <v>0</v>
      </c>
      <c r="J38" s="146">
        <f t="shared" si="0"/>
        <v>0</v>
      </c>
    </row>
    <row r="39" spans="1:10" s="147" customFormat="1">
      <c r="A39" s="140">
        <v>25</v>
      </c>
      <c r="B39" s="148"/>
      <c r="C39" s="148"/>
      <c r="D39" s="142"/>
      <c r="E39" s="143"/>
      <c r="F39" s="143"/>
      <c r="G39" s="143"/>
      <c r="H39" s="144">
        <v>0</v>
      </c>
      <c r="I39" s="145">
        <v>0</v>
      </c>
      <c r="J39" s="146">
        <f t="shared" si="0"/>
        <v>0</v>
      </c>
    </row>
    <row r="40" spans="1:10" s="147" customFormat="1">
      <c r="A40" s="140">
        <v>26</v>
      </c>
      <c r="B40" s="148"/>
      <c r="C40" s="148"/>
      <c r="D40" s="142"/>
      <c r="E40" s="143"/>
      <c r="F40" s="143"/>
      <c r="G40" s="143"/>
      <c r="H40" s="144">
        <v>0</v>
      </c>
      <c r="I40" s="145">
        <v>0</v>
      </c>
      <c r="J40" s="146">
        <f t="shared" si="0"/>
        <v>0</v>
      </c>
    </row>
    <row r="41" spans="1:10" s="147" customFormat="1">
      <c r="A41" s="140">
        <v>27</v>
      </c>
      <c r="B41" s="148"/>
      <c r="C41" s="148"/>
      <c r="D41" s="142"/>
      <c r="E41" s="143"/>
      <c r="F41" s="143"/>
      <c r="G41" s="143"/>
      <c r="H41" s="144">
        <v>0</v>
      </c>
      <c r="I41" s="145">
        <v>0</v>
      </c>
      <c r="J41" s="146">
        <f t="shared" si="0"/>
        <v>0</v>
      </c>
    </row>
    <row r="42" spans="1:10" s="147" customFormat="1">
      <c r="A42" s="140">
        <v>28</v>
      </c>
      <c r="B42" s="148"/>
      <c r="C42" s="148"/>
      <c r="D42" s="142"/>
      <c r="E42" s="143"/>
      <c r="F42" s="143"/>
      <c r="G42" s="143"/>
      <c r="H42" s="144">
        <v>0</v>
      </c>
      <c r="I42" s="145">
        <v>0</v>
      </c>
      <c r="J42" s="146">
        <f t="shared" si="0"/>
        <v>0</v>
      </c>
    </row>
    <row r="43" spans="1:10" s="147" customFormat="1">
      <c r="A43" s="140">
        <v>29</v>
      </c>
      <c r="B43" s="148"/>
      <c r="C43" s="148"/>
      <c r="D43" s="142"/>
      <c r="E43" s="143"/>
      <c r="F43" s="143"/>
      <c r="G43" s="143"/>
      <c r="H43" s="144">
        <v>0</v>
      </c>
      <c r="I43" s="145">
        <v>0</v>
      </c>
      <c r="J43" s="146">
        <f t="shared" si="0"/>
        <v>0</v>
      </c>
    </row>
    <row r="44" spans="1:10" s="147" customFormat="1">
      <c r="A44" s="140">
        <v>30</v>
      </c>
      <c r="B44" s="148"/>
      <c r="C44" s="148"/>
      <c r="D44" s="142"/>
      <c r="E44" s="143"/>
      <c r="F44" s="143"/>
      <c r="G44" s="143"/>
      <c r="H44" s="144">
        <v>0</v>
      </c>
      <c r="I44" s="145">
        <v>0</v>
      </c>
      <c r="J44" s="146">
        <f t="shared" si="0"/>
        <v>0</v>
      </c>
    </row>
    <row r="45" spans="1:10" s="147" customFormat="1">
      <c r="A45" s="150"/>
      <c r="B45" s="151"/>
      <c r="C45" s="151"/>
      <c r="D45" s="151"/>
      <c r="E45" s="151"/>
      <c r="F45" s="152" t="s">
        <v>148</v>
      </c>
      <c r="G45" s="152"/>
      <c r="H45" s="152">
        <f>SUM(H15:H44)</f>
        <v>0</v>
      </c>
      <c r="I45" s="153"/>
      <c r="J45" s="154">
        <f>SUM(J15:J44)</f>
        <v>0</v>
      </c>
    </row>
    <row r="46" spans="1:10">
      <c r="A46" s="169"/>
      <c r="B46" s="155"/>
      <c r="C46" s="155"/>
      <c r="D46" s="155"/>
      <c r="E46" s="155"/>
      <c r="I46" s="156"/>
    </row>
    <row r="47" spans="1:10" s="159" customFormat="1" ht="13.5" customHeight="1">
      <c r="A47" s="158"/>
      <c r="B47" s="427" t="s">
        <v>149</v>
      </c>
      <c r="C47" s="427"/>
      <c r="D47" s="427"/>
      <c r="E47" s="427"/>
      <c r="F47" s="427"/>
      <c r="G47" s="427"/>
      <c r="H47" s="427"/>
      <c r="I47" s="427"/>
      <c r="J47" s="427"/>
    </row>
    <row r="48" spans="1:10" s="147" customFormat="1" ht="24.95" customHeight="1">
      <c r="A48" s="160"/>
      <c r="B48" s="428" t="s">
        <v>244</v>
      </c>
      <c r="C48" s="428"/>
      <c r="D48" s="428"/>
      <c r="E48" s="428"/>
      <c r="F48" s="428"/>
      <c r="G48" s="428"/>
      <c r="H48" s="428"/>
      <c r="I48" s="428"/>
      <c r="J48" s="428"/>
    </row>
    <row r="49" spans="1:10" s="147" customFormat="1" ht="37.5" customHeight="1">
      <c r="A49" s="160"/>
      <c r="B49" s="429" t="s">
        <v>169</v>
      </c>
      <c r="C49" s="429"/>
      <c r="D49" s="429"/>
      <c r="E49" s="429"/>
      <c r="F49" s="429"/>
      <c r="G49" s="429"/>
      <c r="H49" s="429"/>
      <c r="I49" s="429"/>
      <c r="J49" s="429"/>
    </row>
    <row r="50" spans="1:10" s="147" customFormat="1" ht="37.5" customHeight="1">
      <c r="A50" s="160"/>
      <c r="B50" s="429" t="s">
        <v>170</v>
      </c>
      <c r="C50" s="429"/>
      <c r="D50" s="429"/>
      <c r="E50" s="429"/>
      <c r="F50" s="429"/>
      <c r="G50" s="429"/>
      <c r="H50" s="429"/>
      <c r="I50" s="429"/>
      <c r="J50" s="429"/>
    </row>
    <row r="51" spans="1:10" s="147" customFormat="1" ht="33.75" customHeight="1">
      <c r="A51" s="160"/>
      <c r="B51" s="429" t="s">
        <v>238</v>
      </c>
      <c r="C51" s="429"/>
      <c r="D51" s="429"/>
      <c r="E51" s="429"/>
      <c r="F51" s="429"/>
      <c r="G51" s="429"/>
      <c r="H51" s="429"/>
      <c r="I51" s="429"/>
      <c r="J51" s="429"/>
    </row>
    <row r="52" spans="1:10" s="147" customFormat="1" ht="76.5" customHeight="1">
      <c r="A52" s="160"/>
      <c r="B52" s="450" t="s">
        <v>236</v>
      </c>
      <c r="C52" s="451"/>
      <c r="D52" s="451"/>
      <c r="E52" s="451"/>
      <c r="F52" s="451"/>
      <c r="G52" s="451"/>
      <c r="H52" s="451"/>
      <c r="I52" s="451"/>
      <c r="J52" s="452"/>
    </row>
    <row r="53" spans="1:10" s="147" customFormat="1" ht="24.95" customHeight="1">
      <c r="A53" s="160"/>
      <c r="B53" s="429" t="s">
        <v>150</v>
      </c>
      <c r="C53" s="429"/>
      <c r="D53" s="429"/>
      <c r="E53" s="429"/>
      <c r="F53" s="429"/>
      <c r="G53" s="429"/>
      <c r="H53" s="429"/>
      <c r="I53" s="429"/>
      <c r="J53" s="429"/>
    </row>
    <row r="54" spans="1:10" s="147" customFormat="1" ht="24.95" customHeight="1">
      <c r="A54" s="160"/>
      <c r="B54" s="429" t="s">
        <v>151</v>
      </c>
      <c r="C54" s="429"/>
      <c r="D54" s="429"/>
      <c r="E54" s="429"/>
      <c r="F54" s="429"/>
      <c r="G54" s="429"/>
      <c r="H54" s="429"/>
      <c r="I54" s="429"/>
      <c r="J54" s="429"/>
    </row>
    <row r="55" spans="1:10" s="147" customFormat="1" ht="37.5" customHeight="1">
      <c r="A55" s="160"/>
      <c r="B55" s="443" t="s">
        <v>152</v>
      </c>
      <c r="C55" s="443"/>
      <c r="D55" s="443"/>
      <c r="E55" s="443"/>
      <c r="F55" s="443"/>
      <c r="G55" s="443"/>
      <c r="H55" s="443"/>
      <c r="I55" s="443"/>
      <c r="J55" s="443"/>
    </row>
    <row r="56" spans="1:10">
      <c r="A56" s="161"/>
      <c r="B56" s="161"/>
      <c r="C56" s="161"/>
      <c r="D56" s="161"/>
      <c r="E56" s="161"/>
      <c r="F56" s="161"/>
      <c r="G56" s="161"/>
      <c r="H56" s="161"/>
      <c r="I56" s="161"/>
      <c r="J56" s="161"/>
    </row>
    <row r="57" spans="1:10" s="147" customFormat="1" ht="24.75" customHeight="1">
      <c r="A57" s="160"/>
      <c r="B57" s="427" t="s">
        <v>158</v>
      </c>
      <c r="C57" s="427"/>
      <c r="D57" s="427"/>
      <c r="E57" s="427"/>
      <c r="F57" s="427"/>
      <c r="G57" s="427"/>
      <c r="H57" s="427"/>
      <c r="I57" s="427"/>
      <c r="J57" s="427"/>
    </row>
    <row r="58" spans="1:10" s="147" customFormat="1" ht="24.95" customHeight="1">
      <c r="A58" s="160"/>
      <c r="B58" s="428" t="s">
        <v>159</v>
      </c>
      <c r="C58" s="428"/>
      <c r="D58" s="428"/>
      <c r="E58" s="428"/>
      <c r="F58" s="428"/>
      <c r="G58" s="428"/>
      <c r="H58" s="428"/>
      <c r="I58" s="428"/>
      <c r="J58" s="428"/>
    </row>
    <row r="59" spans="1:10" s="147" customFormat="1" ht="24.95" customHeight="1">
      <c r="A59" s="160"/>
      <c r="B59" s="456" t="s">
        <v>229</v>
      </c>
      <c r="C59" s="457"/>
      <c r="D59" s="457"/>
      <c r="E59" s="457"/>
      <c r="F59" s="457"/>
      <c r="G59" s="457"/>
      <c r="H59" s="457"/>
      <c r="I59" s="457"/>
      <c r="J59" s="458"/>
    </row>
    <row r="60" spans="1:10" s="147" customFormat="1" ht="24.95" customHeight="1">
      <c r="A60" s="160"/>
      <c r="B60" s="442" t="s">
        <v>160</v>
      </c>
      <c r="C60" s="442"/>
      <c r="D60" s="442"/>
      <c r="E60" s="442"/>
      <c r="F60" s="442"/>
      <c r="G60" s="442"/>
      <c r="H60" s="442"/>
      <c r="I60" s="442"/>
      <c r="J60" s="442"/>
    </row>
    <row r="61" spans="1:10">
      <c r="B61" s="161"/>
      <c r="C61" s="161"/>
      <c r="D61" s="161"/>
      <c r="E61" s="161"/>
      <c r="F61" s="161"/>
      <c r="G61" s="161"/>
      <c r="H61" s="161"/>
      <c r="I61" s="161"/>
      <c r="J61" s="161"/>
    </row>
    <row r="62" spans="1:10" s="159" customFormat="1" ht="13.5" customHeight="1">
      <c r="A62" s="158"/>
      <c r="B62" s="427" t="s">
        <v>153</v>
      </c>
      <c r="C62" s="427"/>
      <c r="D62" s="427"/>
      <c r="E62" s="427"/>
      <c r="F62" s="427"/>
      <c r="G62" s="427"/>
      <c r="H62" s="427"/>
      <c r="I62" s="427"/>
      <c r="J62" s="427"/>
    </row>
    <row r="63" spans="1:10" s="147" customFormat="1" ht="24.95" customHeight="1">
      <c r="A63" s="160"/>
      <c r="B63" s="428" t="s">
        <v>171</v>
      </c>
      <c r="C63" s="428"/>
      <c r="D63" s="428"/>
      <c r="E63" s="428"/>
      <c r="F63" s="428"/>
      <c r="G63" s="428"/>
      <c r="H63" s="428"/>
      <c r="I63" s="428"/>
      <c r="J63" s="428"/>
    </row>
    <row r="64" spans="1:10" s="147" customFormat="1" ht="24.95" customHeight="1">
      <c r="A64" s="160"/>
      <c r="B64" s="429" t="s">
        <v>172</v>
      </c>
      <c r="C64" s="429"/>
      <c r="D64" s="429"/>
      <c r="E64" s="429"/>
      <c r="F64" s="429"/>
      <c r="G64" s="429"/>
      <c r="H64" s="429"/>
      <c r="I64" s="429"/>
      <c r="J64" s="429"/>
    </row>
    <row r="65" spans="1:10" s="147" customFormat="1" ht="24.95" customHeight="1">
      <c r="A65" s="160"/>
      <c r="B65" s="429" t="s">
        <v>156</v>
      </c>
      <c r="C65" s="429"/>
      <c r="D65" s="429"/>
      <c r="E65" s="429"/>
      <c r="F65" s="429"/>
      <c r="G65" s="429"/>
      <c r="H65" s="429"/>
      <c r="I65" s="429"/>
      <c r="J65" s="429"/>
    </row>
    <row r="66" spans="1:10" s="147" customFormat="1" ht="24.95" customHeight="1">
      <c r="A66" s="160"/>
      <c r="B66" s="442" t="s">
        <v>160</v>
      </c>
      <c r="C66" s="442"/>
      <c r="D66" s="442"/>
      <c r="E66" s="442"/>
      <c r="F66" s="442"/>
      <c r="G66" s="442"/>
      <c r="H66" s="442"/>
      <c r="I66" s="442"/>
      <c r="J66" s="442"/>
    </row>
  </sheetData>
  <mergeCells count="41">
    <mergeCell ref="A2:F2"/>
    <mergeCell ref="F4:F5"/>
    <mergeCell ref="A4:A5"/>
    <mergeCell ref="B4:B5"/>
    <mergeCell ref="C4:C5"/>
    <mergeCell ref="D4:D5"/>
    <mergeCell ref="E4:E5"/>
    <mergeCell ref="B52:J52"/>
    <mergeCell ref="H13:H14"/>
    <mergeCell ref="A10:E10"/>
    <mergeCell ref="A11:F11"/>
    <mergeCell ref="A13:A14"/>
    <mergeCell ref="B13:B14"/>
    <mergeCell ref="C13:C14"/>
    <mergeCell ref="D13:D14"/>
    <mergeCell ref="E13:E14"/>
    <mergeCell ref="F13:F14"/>
    <mergeCell ref="B65:J65"/>
    <mergeCell ref="B66:J66"/>
    <mergeCell ref="B57:J57"/>
    <mergeCell ref="B58:J58"/>
    <mergeCell ref="B60:J60"/>
    <mergeCell ref="B62:J62"/>
    <mergeCell ref="B63:J63"/>
    <mergeCell ref="B59:J59"/>
    <mergeCell ref="G4:G5"/>
    <mergeCell ref="H4:H5"/>
    <mergeCell ref="I4:I5"/>
    <mergeCell ref="J4:J5"/>
    <mergeCell ref="B64:J64"/>
    <mergeCell ref="B50:J50"/>
    <mergeCell ref="B51:J51"/>
    <mergeCell ref="B53:J53"/>
    <mergeCell ref="B54:J54"/>
    <mergeCell ref="B55:J55"/>
    <mergeCell ref="I13:I14"/>
    <mergeCell ref="J13:J14"/>
    <mergeCell ref="B47:J47"/>
    <mergeCell ref="B48:J48"/>
    <mergeCell ref="B49:J49"/>
    <mergeCell ref="G13:G14"/>
  </mergeCells>
  <pageMargins left="0.74803149606299213" right="0.74803149606299213" top="0.74803149606299213" bottom="0.74803149606299213" header="0.31496062992125984" footer="0.51181102362204722"/>
  <pageSetup paperSize="9" scale="62" firstPageNumber="0" fitToHeight="0" orientation="portrait" horizontalDpi="300" verticalDpi="300" r:id="rId1"/>
  <headerFooter>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L64"/>
  <sheetViews>
    <sheetView zoomScaleNormal="100" zoomScaleSheetLayoutView="100" zoomScalePageLayoutView="80" workbookViewId="0">
      <pane ySplit="14" topLeftCell="A15" activePane="bottomLeft" state="frozen"/>
      <selection pane="bottomLeft" activeCell="B15" sqref="B15"/>
    </sheetView>
  </sheetViews>
  <sheetFormatPr baseColWidth="10" defaultColWidth="9.140625" defaultRowHeight="12.75"/>
  <cols>
    <col min="1" max="1" width="8.7109375" style="131" customWidth="1"/>
    <col min="2" max="4" width="10" style="131" customWidth="1"/>
    <col min="5" max="5" width="17.28515625" style="131" customWidth="1"/>
    <col min="6" max="6" width="44.42578125" style="131" customWidth="1"/>
    <col min="7" max="7" width="9.140625" style="131" customWidth="1"/>
    <col min="8" max="10" width="11.140625" style="131" customWidth="1"/>
    <col min="11" max="1026" width="11.42578125" style="131" customWidth="1"/>
  </cols>
  <sheetData>
    <row r="1" spans="1:10" ht="15.75">
      <c r="A1" s="297" t="s">
        <v>315</v>
      </c>
    </row>
    <row r="2" spans="1:10" ht="15.75">
      <c r="A2" s="449" t="str">
        <f>A11</f>
        <v>6. Project-related expenses for board and lodging</v>
      </c>
      <c r="B2" s="449"/>
      <c r="C2" s="449"/>
      <c r="D2" s="449"/>
      <c r="E2" s="449"/>
      <c r="F2" s="449"/>
    </row>
    <row r="4" spans="1:10">
      <c r="A4" s="439" t="s">
        <v>141</v>
      </c>
      <c r="B4" s="441" t="s">
        <v>142</v>
      </c>
      <c r="C4" s="441" t="s">
        <v>143</v>
      </c>
      <c r="D4" s="444" t="s">
        <v>144</v>
      </c>
      <c r="E4" s="434" t="s">
        <v>145</v>
      </c>
      <c r="F4" s="434" t="s">
        <v>146</v>
      </c>
      <c r="G4" s="435" t="s">
        <v>233</v>
      </c>
      <c r="H4" s="437" t="s">
        <v>207</v>
      </c>
      <c r="I4" s="439" t="s">
        <v>232</v>
      </c>
      <c r="J4" s="439" t="s">
        <v>147</v>
      </c>
    </row>
    <row r="5" spans="1:10">
      <c r="A5" s="439"/>
      <c r="B5" s="441"/>
      <c r="C5" s="441"/>
      <c r="D5" s="444"/>
      <c r="E5" s="434"/>
      <c r="F5" s="434"/>
      <c r="G5" s="436"/>
      <c r="H5" s="438"/>
      <c r="I5" s="439"/>
      <c r="J5" s="439"/>
    </row>
    <row r="6" spans="1:10" ht="24">
      <c r="A6" s="285" t="s">
        <v>263</v>
      </c>
      <c r="B6" s="286" t="s">
        <v>287</v>
      </c>
      <c r="C6" s="286"/>
      <c r="D6" s="287">
        <v>45103</v>
      </c>
      <c r="E6" s="288" t="s">
        <v>291</v>
      </c>
      <c r="F6" s="288" t="s">
        <v>292</v>
      </c>
      <c r="G6" s="290" t="s">
        <v>288</v>
      </c>
      <c r="H6" s="293">
        <v>307289</v>
      </c>
      <c r="I6" s="292">
        <v>4.1399999999999996E-3</v>
      </c>
      <c r="J6" s="290">
        <f>H6*I6</f>
        <v>1272.1764599999999</v>
      </c>
    </row>
    <row r="7" spans="1:10" ht="24">
      <c r="A7" s="285" t="s">
        <v>264</v>
      </c>
      <c r="B7" s="286" t="s">
        <v>289</v>
      </c>
      <c r="C7" s="286"/>
      <c r="D7" s="287">
        <v>45021</v>
      </c>
      <c r="E7" s="289" t="s">
        <v>290</v>
      </c>
      <c r="F7" s="288" t="s">
        <v>293</v>
      </c>
      <c r="G7" s="290" t="s">
        <v>269</v>
      </c>
      <c r="H7" s="291">
        <v>2437</v>
      </c>
      <c r="I7" s="292">
        <v>0.30005999999999999</v>
      </c>
      <c r="J7" s="290">
        <f>H7*I7</f>
        <v>731.24621999999999</v>
      </c>
    </row>
    <row r="9" spans="1:10" s="104" customFormat="1">
      <c r="I9" s="132" t="s">
        <v>139</v>
      </c>
      <c r="J9" s="133" t="str">
        <f>('Financial report (ongoing)'!C3)</f>
        <v>[please enter: Number as in the Grant Transfer Agreement]</v>
      </c>
    </row>
    <row r="10" spans="1:10" s="135" customFormat="1" ht="15.6" customHeight="1">
      <c r="A10" s="445" t="s">
        <v>140</v>
      </c>
      <c r="B10" s="445"/>
      <c r="C10" s="445"/>
      <c r="D10" s="445"/>
      <c r="E10" s="445"/>
      <c r="F10" s="134" t="str">
        <f>'Financial plan DD.MM.YYYY'!E1</f>
        <v>YYYY</v>
      </c>
      <c r="G10" s="134"/>
    </row>
    <row r="11" spans="1:10" s="137" customFormat="1" ht="15.75">
      <c r="A11" s="426" t="str">
        <f>'Financial plan DD.MM.YYYY'!A35:B35</f>
        <v>6. Project-related expenses for board and lodging</v>
      </c>
      <c r="B11" s="426"/>
      <c r="C11" s="426"/>
      <c r="D11" s="426"/>
      <c r="E11" s="426"/>
      <c r="F11" s="426"/>
      <c r="G11" s="277"/>
      <c r="H11" s="136"/>
    </row>
    <row r="12" spans="1:10" s="137" customFormat="1" ht="15">
      <c r="A12" s="136"/>
      <c r="B12" s="136"/>
      <c r="C12" s="136"/>
      <c r="D12" s="136"/>
      <c r="E12" s="136"/>
      <c r="F12" s="136"/>
      <c r="G12" s="136"/>
      <c r="H12" s="136"/>
    </row>
    <row r="13" spans="1:10" s="138" customFormat="1" ht="12" customHeight="1">
      <c r="A13" s="440" t="s">
        <v>141</v>
      </c>
      <c r="B13" s="446" t="s">
        <v>142</v>
      </c>
      <c r="C13" s="446" t="s">
        <v>143</v>
      </c>
      <c r="D13" s="447" t="s">
        <v>144</v>
      </c>
      <c r="E13" s="448" t="s">
        <v>145</v>
      </c>
      <c r="F13" s="448" t="s">
        <v>146</v>
      </c>
      <c r="G13" s="432" t="s">
        <v>233</v>
      </c>
      <c r="H13" s="430" t="s">
        <v>207</v>
      </c>
      <c r="I13" s="440" t="s">
        <v>232</v>
      </c>
      <c r="J13" s="440" t="s">
        <v>147</v>
      </c>
    </row>
    <row r="14" spans="1:10" s="139" customFormat="1" ht="23.1" customHeight="1">
      <c r="A14" s="440"/>
      <c r="B14" s="446"/>
      <c r="C14" s="446"/>
      <c r="D14" s="447"/>
      <c r="E14" s="448"/>
      <c r="F14" s="448"/>
      <c r="G14" s="433"/>
      <c r="H14" s="431"/>
      <c r="I14" s="440"/>
      <c r="J14" s="440"/>
    </row>
    <row r="15" spans="1:10" s="147" customFormat="1">
      <c r="A15" s="140">
        <v>1</v>
      </c>
      <c r="B15" s="141"/>
      <c r="C15" s="141"/>
      <c r="D15" s="142"/>
      <c r="E15" s="143"/>
      <c r="F15" s="143"/>
      <c r="G15" s="143"/>
      <c r="H15" s="144">
        <v>0</v>
      </c>
      <c r="I15" s="145">
        <v>0</v>
      </c>
      <c r="J15" s="146">
        <f t="shared" ref="J15:J44" si="0">SUM(H15)*I15</f>
        <v>0</v>
      </c>
    </row>
    <row r="16" spans="1:10" s="147" customFormat="1">
      <c r="A16" s="140">
        <v>2</v>
      </c>
      <c r="B16" s="148"/>
      <c r="C16" s="148"/>
      <c r="D16" s="142"/>
      <c r="E16" s="143"/>
      <c r="F16" s="143"/>
      <c r="G16" s="143"/>
      <c r="H16" s="144">
        <v>0</v>
      </c>
      <c r="I16" s="145">
        <v>0</v>
      </c>
      <c r="J16" s="146">
        <f t="shared" si="0"/>
        <v>0</v>
      </c>
    </row>
    <row r="17" spans="1:12" s="147" customFormat="1">
      <c r="A17" s="140">
        <v>3</v>
      </c>
      <c r="B17" s="141"/>
      <c r="C17" s="141"/>
      <c r="D17" s="142"/>
      <c r="E17" s="149"/>
      <c r="F17" s="143"/>
      <c r="G17" s="143"/>
      <c r="H17" s="144">
        <v>0</v>
      </c>
      <c r="I17" s="145">
        <v>0</v>
      </c>
      <c r="J17" s="146">
        <f t="shared" si="0"/>
        <v>0</v>
      </c>
    </row>
    <row r="18" spans="1:12" s="147" customFormat="1">
      <c r="A18" s="140">
        <v>4</v>
      </c>
      <c r="B18" s="141"/>
      <c r="C18" s="141"/>
      <c r="D18" s="142"/>
      <c r="E18" s="143"/>
      <c r="F18" s="143"/>
      <c r="G18" s="143"/>
      <c r="H18" s="144">
        <v>0</v>
      </c>
      <c r="I18" s="145">
        <v>0</v>
      </c>
      <c r="J18" s="146">
        <f t="shared" si="0"/>
        <v>0</v>
      </c>
    </row>
    <row r="19" spans="1:12" s="147" customFormat="1">
      <c r="A19" s="140">
        <v>5</v>
      </c>
      <c r="B19" s="148"/>
      <c r="C19" s="148"/>
      <c r="D19" s="142"/>
      <c r="E19" s="143"/>
      <c r="F19" s="143"/>
      <c r="G19" s="143"/>
      <c r="H19" s="144">
        <v>0</v>
      </c>
      <c r="I19" s="145">
        <v>0</v>
      </c>
      <c r="J19" s="146">
        <f t="shared" si="0"/>
        <v>0</v>
      </c>
    </row>
    <row r="20" spans="1:12" s="147" customFormat="1">
      <c r="A20" s="140">
        <v>6</v>
      </c>
      <c r="B20" s="148"/>
      <c r="C20" s="148"/>
      <c r="D20" s="142"/>
      <c r="E20" s="143"/>
      <c r="F20" s="143"/>
      <c r="G20" s="143"/>
      <c r="H20" s="144">
        <v>0</v>
      </c>
      <c r="I20" s="145">
        <v>0</v>
      </c>
      <c r="J20" s="146">
        <f t="shared" si="0"/>
        <v>0</v>
      </c>
    </row>
    <row r="21" spans="1:12" s="147" customFormat="1">
      <c r="A21" s="140">
        <v>7</v>
      </c>
      <c r="B21" s="148"/>
      <c r="C21" s="148"/>
      <c r="D21" s="142"/>
      <c r="E21" s="143"/>
      <c r="F21" s="143"/>
      <c r="G21" s="143"/>
      <c r="H21" s="144">
        <v>0</v>
      </c>
      <c r="I21" s="145">
        <v>0</v>
      </c>
      <c r="J21" s="146">
        <f t="shared" si="0"/>
        <v>0</v>
      </c>
    </row>
    <row r="22" spans="1:12" s="147" customFormat="1">
      <c r="A22" s="140">
        <v>8</v>
      </c>
      <c r="B22" s="148"/>
      <c r="C22" s="148"/>
      <c r="D22" s="142"/>
      <c r="E22" s="143"/>
      <c r="F22" s="143"/>
      <c r="G22" s="143"/>
      <c r="H22" s="144">
        <v>0</v>
      </c>
      <c r="I22" s="145">
        <v>0</v>
      </c>
      <c r="J22" s="146">
        <f t="shared" si="0"/>
        <v>0</v>
      </c>
      <c r="L22" s="135"/>
    </row>
    <row r="23" spans="1:12" s="147" customFormat="1">
      <c r="A23" s="140">
        <v>9</v>
      </c>
      <c r="B23" s="148"/>
      <c r="C23" s="148"/>
      <c r="D23" s="142"/>
      <c r="E23" s="143"/>
      <c r="F23" s="143"/>
      <c r="G23" s="143"/>
      <c r="H23" s="144">
        <v>0</v>
      </c>
      <c r="I23" s="145">
        <v>0</v>
      </c>
      <c r="J23" s="146">
        <f t="shared" si="0"/>
        <v>0</v>
      </c>
    </row>
    <row r="24" spans="1:12" s="147" customFormat="1">
      <c r="A24" s="140">
        <v>10</v>
      </c>
      <c r="B24" s="148"/>
      <c r="C24" s="148"/>
      <c r="D24" s="142"/>
      <c r="E24" s="143"/>
      <c r="F24" s="143"/>
      <c r="G24" s="143"/>
      <c r="H24" s="144">
        <v>0</v>
      </c>
      <c r="I24" s="145">
        <v>0</v>
      </c>
      <c r="J24" s="146">
        <f t="shared" si="0"/>
        <v>0</v>
      </c>
    </row>
    <row r="25" spans="1:12" s="147" customFormat="1">
      <c r="A25" s="140">
        <v>11</v>
      </c>
      <c r="B25" s="148"/>
      <c r="C25" s="148"/>
      <c r="D25" s="142"/>
      <c r="E25" s="143"/>
      <c r="F25" s="143"/>
      <c r="G25" s="143"/>
      <c r="H25" s="144">
        <v>0</v>
      </c>
      <c r="I25" s="145">
        <v>0</v>
      </c>
      <c r="J25" s="146">
        <f t="shared" si="0"/>
        <v>0</v>
      </c>
    </row>
    <row r="26" spans="1:12" s="147" customFormat="1">
      <c r="A26" s="140">
        <v>12</v>
      </c>
      <c r="B26" s="148"/>
      <c r="C26" s="148"/>
      <c r="D26" s="142"/>
      <c r="E26" s="143"/>
      <c r="F26" s="143"/>
      <c r="G26" s="143"/>
      <c r="H26" s="144">
        <v>0</v>
      </c>
      <c r="I26" s="145">
        <v>0</v>
      </c>
      <c r="J26" s="146">
        <f t="shared" si="0"/>
        <v>0</v>
      </c>
    </row>
    <row r="27" spans="1:12" s="147" customFormat="1">
      <c r="A27" s="140">
        <v>13</v>
      </c>
      <c r="B27" s="148"/>
      <c r="C27" s="148"/>
      <c r="D27" s="142"/>
      <c r="E27" s="143"/>
      <c r="F27" s="143"/>
      <c r="G27" s="143"/>
      <c r="H27" s="144">
        <v>0</v>
      </c>
      <c r="I27" s="145">
        <v>0</v>
      </c>
      <c r="J27" s="146">
        <f t="shared" si="0"/>
        <v>0</v>
      </c>
    </row>
    <row r="28" spans="1:12" s="147" customFormat="1">
      <c r="A28" s="140">
        <v>14</v>
      </c>
      <c r="B28" s="148"/>
      <c r="C28" s="148"/>
      <c r="D28" s="142"/>
      <c r="E28" s="143"/>
      <c r="F28" s="143"/>
      <c r="G28" s="143"/>
      <c r="H28" s="144">
        <v>0</v>
      </c>
      <c r="I28" s="145">
        <v>0</v>
      </c>
      <c r="J28" s="146">
        <f t="shared" si="0"/>
        <v>0</v>
      </c>
    </row>
    <row r="29" spans="1:12" s="147" customFormat="1">
      <c r="A29" s="140">
        <v>15</v>
      </c>
      <c r="B29" s="148"/>
      <c r="C29" s="148"/>
      <c r="D29" s="142"/>
      <c r="E29" s="143"/>
      <c r="F29" s="143"/>
      <c r="G29" s="143"/>
      <c r="H29" s="144">
        <v>0</v>
      </c>
      <c r="I29" s="145">
        <v>0</v>
      </c>
      <c r="J29" s="146">
        <f t="shared" si="0"/>
        <v>0</v>
      </c>
    </row>
    <row r="30" spans="1:12" s="147" customFormat="1">
      <c r="A30" s="140">
        <v>16</v>
      </c>
      <c r="B30" s="148"/>
      <c r="C30" s="148"/>
      <c r="D30" s="142"/>
      <c r="E30" s="143"/>
      <c r="F30" s="143"/>
      <c r="G30" s="143"/>
      <c r="H30" s="144">
        <v>0</v>
      </c>
      <c r="I30" s="145">
        <v>0</v>
      </c>
      <c r="J30" s="146">
        <f t="shared" si="0"/>
        <v>0</v>
      </c>
    </row>
    <row r="31" spans="1:12" s="147" customFormat="1">
      <c r="A31" s="140">
        <v>17</v>
      </c>
      <c r="B31" s="148"/>
      <c r="C31" s="148"/>
      <c r="D31" s="142"/>
      <c r="E31" s="143"/>
      <c r="F31" s="143"/>
      <c r="G31" s="143"/>
      <c r="H31" s="144">
        <v>0</v>
      </c>
      <c r="I31" s="145">
        <v>0</v>
      </c>
      <c r="J31" s="146">
        <f t="shared" si="0"/>
        <v>0</v>
      </c>
    </row>
    <row r="32" spans="1:12" s="147" customFormat="1">
      <c r="A32" s="140">
        <v>18</v>
      </c>
      <c r="B32" s="148"/>
      <c r="C32" s="148"/>
      <c r="D32" s="142"/>
      <c r="E32" s="143"/>
      <c r="F32" s="143"/>
      <c r="G32" s="143"/>
      <c r="H32" s="144">
        <v>0</v>
      </c>
      <c r="I32" s="145">
        <v>0</v>
      </c>
      <c r="J32" s="146">
        <f t="shared" si="0"/>
        <v>0</v>
      </c>
    </row>
    <row r="33" spans="1:10" s="147" customFormat="1">
      <c r="A33" s="140">
        <v>19</v>
      </c>
      <c r="B33" s="148"/>
      <c r="C33" s="148"/>
      <c r="D33" s="142"/>
      <c r="E33" s="143"/>
      <c r="F33" s="143"/>
      <c r="G33" s="143"/>
      <c r="H33" s="144">
        <v>0</v>
      </c>
      <c r="I33" s="145">
        <v>0</v>
      </c>
      <c r="J33" s="146">
        <f t="shared" si="0"/>
        <v>0</v>
      </c>
    </row>
    <row r="34" spans="1:10" s="147" customFormat="1">
      <c r="A34" s="140">
        <v>20</v>
      </c>
      <c r="B34" s="148"/>
      <c r="C34" s="148"/>
      <c r="D34" s="142"/>
      <c r="E34" s="143"/>
      <c r="F34" s="143"/>
      <c r="G34" s="143"/>
      <c r="H34" s="144">
        <v>0</v>
      </c>
      <c r="I34" s="145">
        <v>0</v>
      </c>
      <c r="J34" s="146">
        <f t="shared" si="0"/>
        <v>0</v>
      </c>
    </row>
    <row r="35" spans="1:10" s="147" customFormat="1">
      <c r="A35" s="140">
        <v>21</v>
      </c>
      <c r="B35" s="148"/>
      <c r="C35" s="148"/>
      <c r="D35" s="142"/>
      <c r="E35" s="143"/>
      <c r="F35" s="143"/>
      <c r="G35" s="143"/>
      <c r="H35" s="144">
        <v>0</v>
      </c>
      <c r="I35" s="145">
        <v>0</v>
      </c>
      <c r="J35" s="146">
        <f t="shared" si="0"/>
        <v>0</v>
      </c>
    </row>
    <row r="36" spans="1:10" s="147" customFormat="1">
      <c r="A36" s="140">
        <v>22</v>
      </c>
      <c r="B36" s="148"/>
      <c r="C36" s="148"/>
      <c r="D36" s="142"/>
      <c r="E36" s="143"/>
      <c r="F36" s="143"/>
      <c r="G36" s="143"/>
      <c r="H36" s="144">
        <v>0</v>
      </c>
      <c r="I36" s="145">
        <v>0</v>
      </c>
      <c r="J36" s="146">
        <f t="shared" si="0"/>
        <v>0</v>
      </c>
    </row>
    <row r="37" spans="1:10" s="147" customFormat="1">
      <c r="A37" s="140">
        <v>23</v>
      </c>
      <c r="B37" s="148"/>
      <c r="C37" s="148"/>
      <c r="D37" s="142"/>
      <c r="E37" s="143"/>
      <c r="F37" s="143"/>
      <c r="G37" s="143"/>
      <c r="H37" s="144">
        <v>0</v>
      </c>
      <c r="I37" s="145">
        <v>0</v>
      </c>
      <c r="J37" s="146">
        <f t="shared" si="0"/>
        <v>0</v>
      </c>
    </row>
    <row r="38" spans="1:10" s="147" customFormat="1">
      <c r="A38" s="140">
        <v>24</v>
      </c>
      <c r="B38" s="148"/>
      <c r="C38" s="148"/>
      <c r="D38" s="142"/>
      <c r="E38" s="143"/>
      <c r="F38" s="143"/>
      <c r="G38" s="143"/>
      <c r="H38" s="144">
        <v>0</v>
      </c>
      <c r="I38" s="145">
        <v>0</v>
      </c>
      <c r="J38" s="146">
        <f t="shared" si="0"/>
        <v>0</v>
      </c>
    </row>
    <row r="39" spans="1:10" s="147" customFormat="1">
      <c r="A39" s="140">
        <v>25</v>
      </c>
      <c r="B39" s="148"/>
      <c r="C39" s="148"/>
      <c r="D39" s="142"/>
      <c r="E39" s="143"/>
      <c r="F39" s="143"/>
      <c r="G39" s="143"/>
      <c r="H39" s="144">
        <v>0</v>
      </c>
      <c r="I39" s="145">
        <v>0</v>
      </c>
      <c r="J39" s="146">
        <f t="shared" si="0"/>
        <v>0</v>
      </c>
    </row>
    <row r="40" spans="1:10" s="147" customFormat="1">
      <c r="A40" s="140">
        <v>26</v>
      </c>
      <c r="B40" s="148"/>
      <c r="C40" s="148"/>
      <c r="D40" s="142"/>
      <c r="E40" s="143"/>
      <c r="F40" s="143"/>
      <c r="G40" s="143"/>
      <c r="H40" s="144">
        <v>0</v>
      </c>
      <c r="I40" s="145">
        <v>0</v>
      </c>
      <c r="J40" s="146">
        <f t="shared" si="0"/>
        <v>0</v>
      </c>
    </row>
    <row r="41" spans="1:10" s="147" customFormat="1">
      <c r="A41" s="140">
        <v>27</v>
      </c>
      <c r="B41" s="148"/>
      <c r="C41" s="148"/>
      <c r="D41" s="142"/>
      <c r="E41" s="143"/>
      <c r="F41" s="143"/>
      <c r="G41" s="143"/>
      <c r="H41" s="144">
        <v>0</v>
      </c>
      <c r="I41" s="145">
        <v>0</v>
      </c>
      <c r="J41" s="146">
        <f t="shared" si="0"/>
        <v>0</v>
      </c>
    </row>
    <row r="42" spans="1:10" s="147" customFormat="1">
      <c r="A42" s="140">
        <v>28</v>
      </c>
      <c r="B42" s="148"/>
      <c r="C42" s="148"/>
      <c r="D42" s="142"/>
      <c r="E42" s="143"/>
      <c r="F42" s="143"/>
      <c r="G42" s="143"/>
      <c r="H42" s="144">
        <v>0</v>
      </c>
      <c r="I42" s="145">
        <v>0</v>
      </c>
      <c r="J42" s="146">
        <f t="shared" si="0"/>
        <v>0</v>
      </c>
    </row>
    <row r="43" spans="1:10" s="147" customFormat="1">
      <c r="A43" s="140">
        <v>29</v>
      </c>
      <c r="B43" s="148"/>
      <c r="C43" s="148"/>
      <c r="D43" s="142"/>
      <c r="E43" s="143"/>
      <c r="F43" s="143"/>
      <c r="G43" s="143"/>
      <c r="H43" s="144">
        <v>0</v>
      </c>
      <c r="I43" s="145">
        <v>0</v>
      </c>
      <c r="J43" s="146">
        <f t="shared" si="0"/>
        <v>0</v>
      </c>
    </row>
    <row r="44" spans="1:10" s="147" customFormat="1">
      <c r="A44" s="140">
        <v>30</v>
      </c>
      <c r="B44" s="148"/>
      <c r="C44" s="148"/>
      <c r="D44" s="142"/>
      <c r="E44" s="143"/>
      <c r="F44" s="143"/>
      <c r="G44" s="143"/>
      <c r="H44" s="144">
        <v>0</v>
      </c>
      <c r="I44" s="145">
        <v>0</v>
      </c>
      <c r="J44" s="146">
        <f t="shared" si="0"/>
        <v>0</v>
      </c>
    </row>
    <row r="45" spans="1:10" s="147" customFormat="1">
      <c r="A45" s="150"/>
      <c r="B45" s="151"/>
      <c r="C45" s="151"/>
      <c r="D45" s="151"/>
      <c r="E45" s="151"/>
      <c r="F45" s="152" t="s">
        <v>148</v>
      </c>
      <c r="G45" s="152"/>
      <c r="H45" s="152">
        <f>SUM(H15:H44)</f>
        <v>0</v>
      </c>
      <c r="I45" s="153"/>
      <c r="J45" s="154">
        <f>SUM(J15:J44)</f>
        <v>0</v>
      </c>
    </row>
    <row r="46" spans="1:10">
      <c r="A46" s="169"/>
      <c r="B46" s="155"/>
      <c r="C46" s="155"/>
      <c r="D46" s="155"/>
      <c r="E46" s="155"/>
      <c r="I46" s="156"/>
    </row>
    <row r="47" spans="1:10" s="159" customFormat="1" ht="13.5" customHeight="1">
      <c r="A47" s="158"/>
      <c r="B47" s="427" t="s">
        <v>149</v>
      </c>
      <c r="C47" s="427"/>
      <c r="D47" s="427"/>
      <c r="E47" s="427"/>
      <c r="F47" s="427"/>
      <c r="G47" s="427"/>
      <c r="H47" s="427"/>
      <c r="I47" s="427"/>
      <c r="J47" s="427"/>
    </row>
    <row r="48" spans="1:10" s="147" customFormat="1" ht="24.95" customHeight="1">
      <c r="A48" s="160"/>
      <c r="B48" s="428" t="s">
        <v>245</v>
      </c>
      <c r="C48" s="428"/>
      <c r="D48" s="428"/>
      <c r="E48" s="428"/>
      <c r="F48" s="428"/>
      <c r="G48" s="428"/>
      <c r="H48" s="428"/>
      <c r="I48" s="428"/>
      <c r="J48" s="428"/>
    </row>
    <row r="49" spans="1:10" s="147" customFormat="1" ht="33.75" customHeight="1">
      <c r="A49" s="160"/>
      <c r="B49" s="429" t="s">
        <v>239</v>
      </c>
      <c r="C49" s="429"/>
      <c r="D49" s="429"/>
      <c r="E49" s="429"/>
      <c r="F49" s="429"/>
      <c r="G49" s="429"/>
      <c r="H49" s="429"/>
      <c r="I49" s="429"/>
      <c r="J49" s="429"/>
    </row>
    <row r="50" spans="1:10" s="147" customFormat="1" ht="76.5" customHeight="1">
      <c r="A50" s="160"/>
      <c r="B50" s="450" t="s">
        <v>236</v>
      </c>
      <c r="C50" s="451"/>
      <c r="D50" s="451"/>
      <c r="E50" s="451"/>
      <c r="F50" s="451"/>
      <c r="G50" s="451"/>
      <c r="H50" s="451"/>
      <c r="I50" s="451"/>
      <c r="J50" s="452"/>
    </row>
    <row r="51" spans="1:10" s="147" customFormat="1" ht="24.95" customHeight="1">
      <c r="A51" s="160"/>
      <c r="B51" s="429" t="s">
        <v>223</v>
      </c>
      <c r="C51" s="429"/>
      <c r="D51" s="429"/>
      <c r="E51" s="429"/>
      <c r="F51" s="429"/>
      <c r="G51" s="429"/>
      <c r="H51" s="429"/>
      <c r="I51" s="429"/>
      <c r="J51" s="429"/>
    </row>
    <row r="52" spans="1:10" s="147" customFormat="1" ht="24.95" customHeight="1">
      <c r="A52" s="160"/>
      <c r="B52" s="429" t="s">
        <v>173</v>
      </c>
      <c r="C52" s="429"/>
      <c r="D52" s="429"/>
      <c r="E52" s="429"/>
      <c r="F52" s="429"/>
      <c r="G52" s="429"/>
      <c r="H52" s="429"/>
      <c r="I52" s="429"/>
      <c r="J52" s="429"/>
    </row>
    <row r="53" spans="1:10" s="147" customFormat="1" ht="24.95" customHeight="1">
      <c r="A53" s="160"/>
      <c r="B53" s="429" t="s">
        <v>150</v>
      </c>
      <c r="C53" s="429"/>
      <c r="D53" s="429"/>
      <c r="E53" s="429"/>
      <c r="F53" s="429"/>
      <c r="G53" s="429"/>
      <c r="H53" s="429"/>
      <c r="I53" s="429"/>
      <c r="J53" s="429"/>
    </row>
    <row r="54" spans="1:10" s="147" customFormat="1" ht="24.95" customHeight="1">
      <c r="A54" s="160"/>
      <c r="B54" s="429" t="s">
        <v>151</v>
      </c>
      <c r="C54" s="429"/>
      <c r="D54" s="429"/>
      <c r="E54" s="429"/>
      <c r="F54" s="429"/>
      <c r="G54" s="429"/>
      <c r="H54" s="429"/>
      <c r="I54" s="429"/>
      <c r="J54" s="429"/>
    </row>
    <row r="55" spans="1:10" s="147" customFormat="1" ht="37.5" customHeight="1">
      <c r="A55" s="160"/>
      <c r="B55" s="443" t="s">
        <v>152</v>
      </c>
      <c r="C55" s="443"/>
      <c r="D55" s="443"/>
      <c r="E55" s="443"/>
      <c r="F55" s="443"/>
      <c r="G55" s="443"/>
      <c r="H55" s="443"/>
      <c r="I55" s="443"/>
      <c r="J55" s="443"/>
    </row>
    <row r="56" spans="1:10">
      <c r="A56" s="161"/>
      <c r="B56" s="161"/>
      <c r="C56" s="161"/>
      <c r="D56" s="161"/>
      <c r="E56" s="161"/>
      <c r="F56" s="161"/>
      <c r="G56" s="161"/>
      <c r="H56" s="161"/>
      <c r="I56" s="161"/>
      <c r="J56" s="161"/>
    </row>
    <row r="57" spans="1:10" s="147" customFormat="1" ht="24.75" customHeight="1">
      <c r="A57" s="160"/>
      <c r="B57" s="427" t="s">
        <v>158</v>
      </c>
      <c r="C57" s="427"/>
      <c r="D57" s="427"/>
      <c r="E57" s="427"/>
      <c r="F57" s="427"/>
      <c r="G57" s="427"/>
      <c r="H57" s="427"/>
      <c r="I57" s="427"/>
      <c r="J57" s="427"/>
    </row>
    <row r="58" spans="1:10" s="147" customFormat="1" ht="24.95" customHeight="1">
      <c r="A58" s="160"/>
      <c r="B58" s="428" t="s">
        <v>159</v>
      </c>
      <c r="C58" s="428"/>
      <c r="D58" s="428"/>
      <c r="E58" s="428"/>
      <c r="F58" s="428"/>
      <c r="G58" s="428"/>
      <c r="H58" s="428"/>
      <c r="I58" s="428"/>
      <c r="J58" s="428"/>
    </row>
    <row r="59" spans="1:10" s="147" customFormat="1" ht="24.95" customHeight="1">
      <c r="A59" s="160"/>
      <c r="B59" s="456" t="s">
        <v>229</v>
      </c>
      <c r="C59" s="457"/>
      <c r="D59" s="457"/>
      <c r="E59" s="457"/>
      <c r="F59" s="457"/>
      <c r="G59" s="457"/>
      <c r="H59" s="457"/>
      <c r="I59" s="457"/>
      <c r="J59" s="458"/>
    </row>
    <row r="60" spans="1:10" s="147" customFormat="1" ht="24.95" customHeight="1">
      <c r="A60" s="160"/>
      <c r="B60" s="442" t="s">
        <v>160</v>
      </c>
      <c r="C60" s="442"/>
      <c r="D60" s="442"/>
      <c r="E60" s="442"/>
      <c r="F60" s="442"/>
      <c r="G60" s="442"/>
      <c r="H60" s="442"/>
      <c r="I60" s="442"/>
      <c r="J60" s="442"/>
    </row>
    <row r="61" spans="1:10">
      <c r="B61" s="161"/>
      <c r="C61" s="161"/>
      <c r="D61" s="161"/>
      <c r="E61" s="161"/>
      <c r="F61" s="161"/>
      <c r="G61" s="161"/>
      <c r="H61" s="161"/>
      <c r="I61" s="161"/>
      <c r="J61" s="161"/>
    </row>
    <row r="62" spans="1:10" s="159" customFormat="1" ht="13.5" customHeight="1">
      <c r="A62" s="158"/>
      <c r="B62" s="427" t="s">
        <v>153</v>
      </c>
      <c r="C62" s="427"/>
      <c r="D62" s="427"/>
      <c r="E62" s="427"/>
      <c r="F62" s="427"/>
      <c r="G62" s="427"/>
      <c r="H62" s="427"/>
      <c r="I62" s="427"/>
      <c r="J62" s="427"/>
    </row>
    <row r="63" spans="1:10" s="147" customFormat="1" ht="24.95" customHeight="1">
      <c r="A63" s="160"/>
      <c r="B63" s="428" t="s">
        <v>174</v>
      </c>
      <c r="C63" s="428"/>
      <c r="D63" s="428"/>
      <c r="E63" s="428"/>
      <c r="F63" s="428"/>
      <c r="G63" s="428"/>
      <c r="H63" s="428"/>
      <c r="I63" s="428"/>
      <c r="J63" s="428"/>
    </row>
    <row r="64" spans="1:10" s="147" customFormat="1" ht="24.95" customHeight="1">
      <c r="A64" s="160"/>
      <c r="B64" s="442" t="s">
        <v>160</v>
      </c>
      <c r="C64" s="442"/>
      <c r="D64" s="442"/>
      <c r="E64" s="442"/>
      <c r="F64" s="442"/>
      <c r="G64" s="442"/>
      <c r="H64" s="442"/>
      <c r="I64" s="442"/>
      <c r="J64" s="442"/>
    </row>
  </sheetData>
  <mergeCells count="39">
    <mergeCell ref="A2:F2"/>
    <mergeCell ref="F4:F5"/>
    <mergeCell ref="I13:I14"/>
    <mergeCell ref="A4:A5"/>
    <mergeCell ref="B4:B5"/>
    <mergeCell ref="C4:C5"/>
    <mergeCell ref="D4:D5"/>
    <mergeCell ref="E4:E5"/>
    <mergeCell ref="G4:G5"/>
    <mergeCell ref="H4:H5"/>
    <mergeCell ref="I4:I5"/>
    <mergeCell ref="F13:F14"/>
    <mergeCell ref="A13:A14"/>
    <mergeCell ref="J13:J14"/>
    <mergeCell ref="B47:J47"/>
    <mergeCell ref="B48:J48"/>
    <mergeCell ref="B49:J49"/>
    <mergeCell ref="G13:G14"/>
    <mergeCell ref="H13:H14"/>
    <mergeCell ref="B13:B14"/>
    <mergeCell ref="C13:C14"/>
    <mergeCell ref="D13:D14"/>
    <mergeCell ref="E13:E14"/>
    <mergeCell ref="J4:J5"/>
    <mergeCell ref="B64:J64"/>
    <mergeCell ref="B57:J57"/>
    <mergeCell ref="B58:J58"/>
    <mergeCell ref="B60:J60"/>
    <mergeCell ref="B62:J62"/>
    <mergeCell ref="B63:J63"/>
    <mergeCell ref="B59:J59"/>
    <mergeCell ref="B51:J51"/>
    <mergeCell ref="B52:J52"/>
    <mergeCell ref="B53:J53"/>
    <mergeCell ref="B54:J54"/>
    <mergeCell ref="B55:J55"/>
    <mergeCell ref="B50:J50"/>
    <mergeCell ref="A10:E10"/>
    <mergeCell ref="A11:F11"/>
  </mergeCells>
  <pageMargins left="0.74803149606299213" right="0.74803149606299213" top="0.74803149606299213" bottom="0.74803149606299213" header="0.31496062992125984" footer="0.51181102362204722"/>
  <pageSetup paperSize="9" scale="61" firstPageNumber="0" fitToHeight="0" orientation="portrait" horizontalDpi="300" verticalDpi="300" r:id="rId1"/>
  <headerFooter>
    <oddHeader>&amp;C&amp;A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8ab484e-9b06-47d8-8bc8-1cd3ba53bc42" xsi:nil="true"/>
    <lcf76f155ced4ddcb4097134ff3c332f xmlns="0a07e9ce-1faf-423f-b5db-43133746abe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102F5FF7294184B8F8B9DD3252EA4AE" ma:contentTypeVersion="16" ma:contentTypeDescription="Ein neues Dokument erstellen." ma:contentTypeScope="" ma:versionID="376244c9cd53aaf9e9e8fc9c6112c44a">
  <xsd:schema xmlns:xsd="http://www.w3.org/2001/XMLSchema" xmlns:xs="http://www.w3.org/2001/XMLSchema" xmlns:p="http://schemas.microsoft.com/office/2006/metadata/properties" xmlns:ns2="0a07e9ce-1faf-423f-b5db-43133746abe2" xmlns:ns3="d8ab484e-9b06-47d8-8bc8-1cd3ba53bc42" targetNamespace="http://schemas.microsoft.com/office/2006/metadata/properties" ma:root="true" ma:fieldsID="2fb1ab87dc27233d30a83cfbc7b2cbe2" ns2:_="" ns3:_="">
    <xsd:import namespace="0a07e9ce-1faf-423f-b5db-43133746abe2"/>
    <xsd:import namespace="d8ab484e-9b06-47d8-8bc8-1cd3ba53bc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07e9ce-1faf-423f-b5db-43133746a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7da11d87-5b4e-46d3-a84b-5ee2f922bf8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8ab484e-9b06-47d8-8bc8-1cd3ba53bc4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0163762b-4e29-428b-b480-9da91e570fc2}" ma:internalName="TaxCatchAll" ma:showField="CatchAllData" ma:web="d8ab484e-9b06-47d8-8bc8-1cd3ba53bc42">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7C9405-2A4C-4B71-A71C-F8E8D2A6F7B6}">
  <ds:schemaRefs>
    <ds:schemaRef ds:uri="http://purl.org/dc/elements/1.1/"/>
    <ds:schemaRef ds:uri="http://schemas.microsoft.com/office/infopath/2007/PartnerControls"/>
    <ds:schemaRef ds:uri="c82e0e29-f62a-4baf-b968-e255e44363cf"/>
    <ds:schemaRef ds:uri="http://purl.org/dc/dcmitype/"/>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d8ab484e-9b06-47d8-8bc8-1cd3ba53bc42"/>
    <ds:schemaRef ds:uri="0a07e9ce-1faf-423f-b5db-43133746abe2"/>
  </ds:schemaRefs>
</ds:datastoreItem>
</file>

<file path=customXml/itemProps2.xml><?xml version="1.0" encoding="utf-8"?>
<ds:datastoreItem xmlns:ds="http://schemas.openxmlformats.org/officeDocument/2006/customXml" ds:itemID="{322011A3-EDB8-4974-8CE4-5C55AE4F12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07e9ce-1faf-423f-b5db-43133746abe2"/>
    <ds:schemaRef ds:uri="d8ab484e-9b06-47d8-8bc8-1cd3ba53bc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3D6CD1-7A06-46F7-98F8-5B59199EDB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62</vt:i4>
      </vt:variant>
    </vt:vector>
  </HeadingPairs>
  <TitlesOfParts>
    <vt:vector size="79" baseType="lpstr">
      <vt:lpstr>Financial plan DD.MM.YYYY</vt:lpstr>
      <vt:lpstr>Lump sum admin. expenses</vt:lpstr>
      <vt:lpstr>Financial report (ongoing)</vt:lpstr>
      <vt:lpstr>Type1 Salaries Remuneration</vt:lpstr>
      <vt:lpstr>Type2 Fees</vt:lpstr>
      <vt:lpstr>Type3 Equipment Materials </vt:lpstr>
      <vt:lpstr>Type4 Rental charges</vt:lpstr>
      <vt:lpstr>Type5 Travel Transportation</vt:lpstr>
      <vt:lpstr>Type6 Board Lodging </vt:lpstr>
      <vt:lpstr>Type7 PR Printing Translation</vt:lpstr>
      <vt:lpstr>Type8 Evaluation</vt:lpstr>
      <vt:lpstr>Type9 Other expenses</vt:lpstr>
      <vt:lpstr>Type10 Lump sum admin. expenses</vt:lpstr>
      <vt:lpstr>Type11 Own resources</vt:lpstr>
      <vt:lpstr>Type12 3rd party and other res.</vt:lpstr>
      <vt:lpstr>ifa_zivik grant</vt:lpstr>
      <vt:lpstr>Inventory</vt:lpstr>
      <vt:lpstr>'Financial plan DD.MM.YYYY'!_FilterDatenbank</vt:lpstr>
      <vt:lpstr>'Lump sum admin. expenses'!_FilterDatenbank</vt:lpstr>
      <vt:lpstr>'Financial plan DD.MM.YYYY'!Druckbereich</vt:lpstr>
      <vt:lpstr>'Financial report (ongoing)'!Druckbereich</vt:lpstr>
      <vt:lpstr>'ifa_zivik grant'!Druckbereich</vt:lpstr>
      <vt:lpstr>Inventory!Druckbereich</vt:lpstr>
      <vt:lpstr>'Lump sum admin. expenses'!Druckbereich</vt:lpstr>
      <vt:lpstr>'Type1 Salaries Remuneration'!Druckbereich</vt:lpstr>
      <vt:lpstr>'Type10 Lump sum admin. expenses'!Druckbereich</vt:lpstr>
      <vt:lpstr>'Type11 Own resources'!Druckbereich</vt:lpstr>
      <vt:lpstr>'Type12 3rd party and other res.'!Druckbereich</vt:lpstr>
      <vt:lpstr>'Type2 Fees'!Druckbereich</vt:lpstr>
      <vt:lpstr>'Type3 Equipment Materials '!Druckbereich</vt:lpstr>
      <vt:lpstr>'Type4 Rental charges'!Druckbereich</vt:lpstr>
      <vt:lpstr>'Type5 Travel Transportation'!Druckbereich</vt:lpstr>
      <vt:lpstr>'Type6 Board Lodging '!Druckbereich</vt:lpstr>
      <vt:lpstr>'Type7 PR Printing Translation'!Druckbereich</vt:lpstr>
      <vt:lpstr>'Type8 Evaluation'!Druckbereich</vt:lpstr>
      <vt:lpstr>'Type9 Other expenses'!Druckbereich</vt:lpstr>
      <vt:lpstr>'ifa_zivik grant'!Drucktitel</vt:lpstr>
      <vt:lpstr>Inventory!Drucktitel</vt:lpstr>
      <vt:lpstr>'Type1 Salaries Remuneration'!Drucktitel</vt:lpstr>
      <vt:lpstr>'Type11 Own resources'!Drucktitel</vt:lpstr>
      <vt:lpstr>'Type12 3rd party and other res.'!Drucktitel</vt:lpstr>
      <vt:lpstr>'Type2 Fees'!Drucktitel</vt:lpstr>
      <vt:lpstr>'Type3 Equipment Materials '!Drucktitel</vt:lpstr>
      <vt:lpstr>'Type4 Rental charges'!Drucktitel</vt:lpstr>
      <vt:lpstr>'Type5 Travel Transportation'!Drucktitel</vt:lpstr>
      <vt:lpstr>'Type6 Board Lodging '!Drucktitel</vt:lpstr>
      <vt:lpstr>'Type7 PR Printing Translation'!Drucktitel</vt:lpstr>
      <vt:lpstr>'Type8 Evaluation'!Drucktitel</vt:lpstr>
      <vt:lpstr>'Type9 Other expenses'!Drucktitel</vt:lpstr>
      <vt:lpstr>'Financial plan DD.MM.YYYY'!Print_Area_0</vt:lpstr>
      <vt:lpstr>'Financial report (ongoing)'!Print_Area_0</vt:lpstr>
      <vt:lpstr>'ifa_zivik grant'!Print_Area_0</vt:lpstr>
      <vt:lpstr>Inventory!Print_Area_0</vt:lpstr>
      <vt:lpstr>'Lump sum admin. expenses'!Print_Area_0</vt:lpstr>
      <vt:lpstr>'Type1 Salaries Remuneration'!Print_Area_0</vt:lpstr>
      <vt:lpstr>'Type10 Lump sum admin. expenses'!Print_Area_0</vt:lpstr>
      <vt:lpstr>'Type11 Own resources'!Print_Area_0</vt:lpstr>
      <vt:lpstr>'Type12 3rd party and other res.'!Print_Area_0</vt:lpstr>
      <vt:lpstr>'Type2 Fees'!Print_Area_0</vt:lpstr>
      <vt:lpstr>'Type3 Equipment Materials '!Print_Area_0</vt:lpstr>
      <vt:lpstr>'Type4 Rental charges'!Print_Area_0</vt:lpstr>
      <vt:lpstr>'Type5 Travel Transportation'!Print_Area_0</vt:lpstr>
      <vt:lpstr>'Type6 Board Lodging '!Print_Area_0</vt:lpstr>
      <vt:lpstr>'Type7 PR Printing Translation'!Print_Area_0</vt:lpstr>
      <vt:lpstr>'Type8 Evaluation'!Print_Area_0</vt:lpstr>
      <vt:lpstr>'Type9 Other expenses'!Print_Area_0</vt:lpstr>
      <vt:lpstr>'ifa_zivik grant'!Print_Titles_0</vt:lpstr>
      <vt:lpstr>Inventory!Print_Titles_0</vt:lpstr>
      <vt:lpstr>'Type1 Salaries Remuneration'!Print_Titles_0</vt:lpstr>
      <vt:lpstr>'Type11 Own resources'!Print_Titles_0</vt:lpstr>
      <vt:lpstr>'Type12 3rd party and other res.'!Print_Titles_0</vt:lpstr>
      <vt:lpstr>'Type2 Fees'!Print_Titles_0</vt:lpstr>
      <vt:lpstr>'Type3 Equipment Materials '!Print_Titles_0</vt:lpstr>
      <vt:lpstr>'Type4 Rental charges'!Print_Titles_0</vt:lpstr>
      <vt:lpstr>'Type5 Travel Transportation'!Print_Titles_0</vt:lpstr>
      <vt:lpstr>'Type6 Board Lodging '!Print_Titles_0</vt:lpstr>
      <vt:lpstr>'Type7 PR Printing Translation'!Print_Titles_0</vt:lpstr>
      <vt:lpstr>'Type8 Evaluation'!Print_Titles_0</vt:lpstr>
      <vt:lpstr>'Type9 Other expenses'!Print_Titles_0</vt:lpstr>
    </vt:vector>
  </TitlesOfParts>
  <Manager/>
  <Company>zivik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Finanzbericht</dc:title>
  <dc:subject/>
  <dc:creator>Cichos, Sandra</dc:creator>
  <cp:keywords>Finanzbericht</cp:keywords>
  <dc:description/>
  <cp:lastModifiedBy>Brause, Stephanie</cp:lastModifiedBy>
  <cp:revision>2</cp:revision>
  <cp:lastPrinted>2021-07-02T16:15:15Z</cp:lastPrinted>
  <dcterms:created xsi:type="dcterms:W3CDTF">1998-03-13T10:18:59Z</dcterms:created>
  <dcterms:modified xsi:type="dcterms:W3CDTF">2022-06-23T07:53:45Z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zivik</vt:lpwstr>
  </property>
  <property fmtid="{D5CDD505-2E9C-101B-9397-08002B2CF9AE}" pid="4" name="ContentTypeId">
    <vt:lpwstr>0x010100B102F5FF7294184B8F8B9DD3252EA4AE</vt:lpwstr>
  </property>
  <property fmtid="{D5CDD505-2E9C-101B-9397-08002B2CF9AE}" pid="5" name="DocSecurity">
    <vt:i4>0</vt:i4>
  </property>
  <property fmtid="{D5CDD505-2E9C-101B-9397-08002B2CF9AE}" pid="6" name="Dokumentdatum">
    <vt:lpwstr/>
  </property>
  <property fmtid="{D5CDD505-2E9C-101B-9397-08002B2CF9AE}" pid="7" name="HyperlinksChanged">
    <vt:bool>false</vt:bool>
  </property>
  <property fmtid="{D5CDD505-2E9C-101B-9397-08002B2CF9AE}" pid="8" name="LinksUpToDate">
    <vt:bool>false</vt:bool>
  </property>
  <property fmtid="{D5CDD505-2E9C-101B-9397-08002B2CF9AE}" pid="9" name="ScaleCrop">
    <vt:bool>false</vt:bool>
  </property>
  <property fmtid="{D5CDD505-2E9C-101B-9397-08002B2CF9AE}" pid="10" name="Schlagwort">
    <vt:lpwstr/>
  </property>
  <property fmtid="{D5CDD505-2E9C-101B-9397-08002B2CF9AE}" pid="11" name="ShareDoc">
    <vt:bool>false</vt:bool>
  </property>
  <property fmtid="{D5CDD505-2E9C-101B-9397-08002B2CF9AE}" pid="12" name="ka80ba6f81114c37832cc2f70309c9c6">
    <vt:lpwstr/>
  </property>
  <property fmtid="{D5CDD505-2E9C-101B-9397-08002B2CF9AE}" pid="13" name="m8906fdb29ca4898ab9dc453e2809f88">
    <vt:lpwstr/>
  </property>
  <property fmtid="{D5CDD505-2E9C-101B-9397-08002B2CF9AE}" pid="14" name="mff2b161ca55456fba0d74d212f2588e">
    <vt:lpwstr/>
  </property>
  <property fmtid="{D5CDD505-2E9C-101B-9397-08002B2CF9AE}" pid="15" name="MediaServiceImageTags">
    <vt:lpwstr/>
  </property>
</Properties>
</file>