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ifadeutschland.sharepoint.com/sites/Zivik/Freigegebene Dokumente/P_ZZV/downloads/2023_downloads/dt_final_downloads/"/>
    </mc:Choice>
  </mc:AlternateContent>
  <bookViews>
    <workbookView xWindow="-105" yWindow="-105" windowWidth="23250" windowHeight="12570" tabRatio="746"/>
  </bookViews>
  <sheets>
    <sheet name="Gesamtfinanzierungsplan 2023-24" sheetId="1" r:id="rId1"/>
    <sheet name="Verw.ausgabenpauschale" sheetId="2" r:id="rId2"/>
    <sheet name="Finanzbericht gesamt" sheetId="3" r:id="rId3"/>
  </sheets>
  <definedNames>
    <definedName name="__xlnm._FilterDatabase" localSheetId="2">#REF!</definedName>
    <definedName name="__xlnm._FilterDatabase" localSheetId="0">#REF!</definedName>
    <definedName name="__xlnm._FilterDatabase" localSheetId="1">#REF!</definedName>
    <definedName name="__xlnm._FilterDatabase">#REF!</definedName>
    <definedName name="__xlnm.Print_Area" localSheetId="0">#REF!</definedName>
    <definedName name="__xlnm.Print_Area" localSheetId="1">#REF!</definedName>
    <definedName name="__xlnm.Print_Area">#REF!</definedName>
    <definedName name="_xlnm._FilterDatabase" localSheetId="0">'Gesamtfinanzierungsplan 2023-24'!$A$1:$D$12</definedName>
    <definedName name="_xlnm._FilterDatabase" localSheetId="1">Verw.ausgabenpauschale!$A$1:$I$7</definedName>
    <definedName name="_xlnm.Print_Area" localSheetId="2">'Finanzbericht gesamt'!$A$1:$J$44</definedName>
    <definedName name="_xlnm.Print_Area" localSheetId="0">'Gesamtfinanzierungsplan 2023-24'!$A$1:$F$32</definedName>
    <definedName name="_xlnm.Print_Area" localSheetId="1">Verw.ausgabenpauschale!$A$1:$I$19</definedName>
    <definedName name="Print_Area_0" localSheetId="2">'Finanzbericht gesamt'!$A$1:$G$47</definedName>
    <definedName name="Print_Area_0" localSheetId="0">'Gesamtfinanzierungsplan 2023-24'!$A$1:$F$32</definedName>
    <definedName name="Print_Area_0" localSheetId="1">Verw.ausgabenpauschale!$A$1:$I$19</definedName>
    <definedName name="Print_Area_0_0" localSheetId="2">'Finanzbericht gesamt'!$A$1:$G$47</definedName>
    <definedName name="xxx">#REF!</definedName>
    <definedName name="xxxx">#REF!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31" i="3" l="1"/>
  <c r="G29" i="3"/>
  <c r="G28" i="3"/>
  <c r="F30" i="3"/>
  <c r="F32" i="3" s="1"/>
  <c r="E30" i="3"/>
  <c r="E32" i="3" s="1"/>
  <c r="G23" i="3"/>
  <c r="G14" i="3"/>
  <c r="G15" i="3"/>
  <c r="G16" i="3"/>
  <c r="G17" i="3"/>
  <c r="G18" i="3"/>
  <c r="G19" i="3"/>
  <c r="G20" i="3"/>
  <c r="G21" i="3"/>
  <c r="G13" i="3"/>
  <c r="F22" i="3"/>
  <c r="F24" i="3" s="1"/>
  <c r="E22" i="3"/>
  <c r="E24" i="3" s="1"/>
  <c r="E34" i="3" l="1"/>
  <c r="E35" i="3"/>
  <c r="G30" i="3"/>
  <c r="G32" i="3" s="1"/>
  <c r="G22" i="3"/>
  <c r="H27" i="3"/>
  <c r="H12" i="3"/>
  <c r="G35" i="3" l="1"/>
  <c r="G34" i="3"/>
  <c r="G24" i="3" l="1"/>
  <c r="G16" i="2" l="1"/>
  <c r="H16" i="2" s="1"/>
  <c r="G15" i="2"/>
  <c r="H15" i="2" s="1"/>
  <c r="G14" i="2"/>
  <c r="H14" i="2" s="1"/>
  <c r="G13" i="2"/>
  <c r="H13" i="2" s="1"/>
  <c r="G12" i="2"/>
  <c r="H12" i="2" s="1"/>
  <c r="C6" i="2"/>
  <c r="C5" i="2"/>
  <c r="C4" i="2"/>
  <c r="C3" i="2"/>
  <c r="C2" i="2"/>
  <c r="F29" i="1"/>
  <c r="D29" i="3" s="1"/>
  <c r="I29" i="3" s="1"/>
  <c r="H29" i="3" s="1"/>
  <c r="F28" i="1"/>
  <c r="D28" i="3" s="1"/>
  <c r="E23" i="1"/>
  <c r="E31" i="1" s="1"/>
  <c r="D23" i="1"/>
  <c r="F22" i="1"/>
  <c r="D21" i="3" s="1"/>
  <c r="I21" i="3" s="1"/>
  <c r="H21" i="3" s="1"/>
  <c r="F21" i="1"/>
  <c r="D20" i="3" s="1"/>
  <c r="I20" i="3" s="1"/>
  <c r="H20" i="3" s="1"/>
  <c r="F20" i="1"/>
  <c r="D19" i="3" s="1"/>
  <c r="I19" i="3" s="1"/>
  <c r="H19" i="3" s="1"/>
  <c r="F19" i="1"/>
  <c r="D18" i="3" s="1"/>
  <c r="F18" i="1"/>
  <c r="D17" i="3" s="1"/>
  <c r="I17" i="3" s="1"/>
  <c r="H17" i="3" s="1"/>
  <c r="F17" i="1"/>
  <c r="D16" i="3" s="1"/>
  <c r="I16" i="3" s="1"/>
  <c r="H16" i="3" s="1"/>
  <c r="F16" i="1"/>
  <c r="D15" i="3" s="1"/>
  <c r="I15" i="3" s="1"/>
  <c r="H15" i="3" s="1"/>
  <c r="F15" i="1"/>
  <c r="D14" i="3" s="1"/>
  <c r="I14" i="3" s="1"/>
  <c r="H14" i="3" s="1"/>
  <c r="F14" i="1"/>
  <c r="D13" i="3" s="1"/>
  <c r="D30" i="3" l="1"/>
  <c r="I28" i="3"/>
  <c r="D22" i="3"/>
  <c r="I13" i="3"/>
  <c r="H13" i="3" s="1"/>
  <c r="I18" i="3"/>
  <c r="H17" i="2"/>
  <c r="F23" i="1"/>
  <c r="F31" i="1" s="1"/>
  <c r="D31" i="1"/>
  <c r="H28" i="3" l="1"/>
  <c r="I30" i="3"/>
  <c r="H30" i="3" s="1"/>
  <c r="H18" i="3"/>
  <c r="I22" i="3"/>
  <c r="H18" i="2"/>
  <c r="H22" i="3" l="1"/>
  <c r="H19" i="2"/>
  <c r="C25" i="1" s="1"/>
  <c r="E25" i="1" l="1"/>
  <c r="D25" i="1"/>
  <c r="D32" i="1" s="1"/>
  <c r="D26" i="1" l="1"/>
  <c r="F25" i="1"/>
  <c r="E26" i="1"/>
  <c r="E32" i="1"/>
  <c r="F26" i="1" l="1"/>
  <c r="D23" i="3"/>
  <c r="F32" i="1"/>
  <c r="D31" i="3" s="1"/>
  <c r="I31" i="3" l="1"/>
  <c r="D32" i="3"/>
  <c r="I23" i="3"/>
  <c r="D24" i="3"/>
  <c r="H23" i="3" l="1"/>
  <c r="I24" i="3"/>
  <c r="H24" i="3" s="1"/>
  <c r="H31" i="3"/>
  <c r="I32" i="3"/>
  <c r="H32" i="3" s="1"/>
</calcChain>
</file>

<file path=xl/sharedStrings.xml><?xml version="1.0" encoding="utf-8"?>
<sst xmlns="http://schemas.openxmlformats.org/spreadsheetml/2006/main" count="155" uniqueCount="105">
  <si>
    <t xml:space="preserve">Datum: </t>
  </si>
  <si>
    <t>TT.MM.JJJJ</t>
  </si>
  <si>
    <t xml:space="preserve">Aktualisierung vom: </t>
  </si>
  <si>
    <t>Organisation:</t>
  </si>
  <si>
    <t>[Bitte Namen eingeben]</t>
  </si>
  <si>
    <t>Projekttitel:</t>
  </si>
  <si>
    <t>[Bitte Titel eingeben]</t>
  </si>
  <si>
    <t>Förderzeitraum gesamt:</t>
  </si>
  <si>
    <t>AUSGABEN nach Ausgabearten</t>
  </si>
  <si>
    <t>1. Projektbezogene Ausgaben für Projektpersonal</t>
  </si>
  <si>
    <t>2. Projektbezogene Ausgaben für Honorarverträge</t>
  </si>
  <si>
    <t>4. Projektbezogene Ausgaben für Mieten</t>
  </si>
  <si>
    <t>5. Projektbezogene Ausgaben für Reisen / Transporte</t>
  </si>
  <si>
    <t xml:space="preserve">6. Projektbezogene Ausgaben für Unterkunft / Verpflegung </t>
  </si>
  <si>
    <t>8. Projektbezogene Ausgaben für Evaluation (intern / extern)</t>
  </si>
  <si>
    <t>9. Sonstige projektbezogene Ausgaben</t>
  </si>
  <si>
    <t>Projektausgaben (ohne pauschalierte Verwaltungsausgaben)</t>
  </si>
  <si>
    <t>PAUSCHALIERTE VERWALTUNGSAUSGABEN</t>
  </si>
  <si>
    <t>10. Pauschalierte Verwaltungsausgaben</t>
  </si>
  <si>
    <t>Projektausgaben (inkl. pauschalierte Verwaltungsausgaben)</t>
  </si>
  <si>
    <t>FINANZIERUNG</t>
  </si>
  <si>
    <t>11. Eigenmittel</t>
  </si>
  <si>
    <t>12. Drittmittel und sonstige Einnahmen</t>
  </si>
  <si>
    <t>FÖRDERUNG DURCH IFA/ZIVIK</t>
  </si>
  <si>
    <t>Fördersumme (ohne pauschalierte Verwaltungsausgaben)</t>
  </si>
  <si>
    <t>Gesamtfördersumme</t>
  </si>
  <si>
    <t>Währung, in der Ausgaben getätigt werden:</t>
  </si>
  <si>
    <t>Name:</t>
  </si>
  <si>
    <t>[Bitte eintragen]</t>
  </si>
  <si>
    <t>Wechselkurs zu Euro:</t>
  </si>
  <si>
    <t>Datum:</t>
  </si>
  <si>
    <t>Quelle:</t>
  </si>
  <si>
    <t>Nr.</t>
  </si>
  <si>
    <t>Beschreibung der projektbezogenen Ausgaben</t>
  </si>
  <si>
    <t>Wertmäßiger Ansatz 
in nationaler Währung</t>
  </si>
  <si>
    <t>Wechsel-
kurs</t>
  </si>
  <si>
    <t>Herleitung / Erläuterung</t>
  </si>
  <si>
    <t>1.</t>
  </si>
  <si>
    <t>Bitte eintragen: Bezeichnung sowie konkreter Projektbezug (möglichst unter Bezugnahme auf in der Projektplanung enthaltene Maßnahmen und/oder Positionen und Unterpositionen im Finanzierungsplan)</t>
  </si>
  <si>
    <t>Bitte erläutern: Wie wird der wertmäßige Ansatz hergeleitet? Was gehört dazu?
Warum sind Ausgaben nur mit erheblichem Aufwand festzustellen und zu belegen?</t>
  </si>
  <si>
    <t>2.</t>
  </si>
  <si>
    <t>3.</t>
  </si>
  <si>
    <t>4.</t>
  </si>
  <si>
    <t>5.</t>
  </si>
  <si>
    <t xml:space="preserve">Summe der pauschalierten Verwaltungsausgaben </t>
  </si>
  <si>
    <t>Verwaltungsausgabenpauschale in Prozent</t>
  </si>
  <si>
    <t>7. Projektbezogene Ausgaben für Öffentlichkeitsarbeit, Druck- und Übersetzungsaufträge</t>
  </si>
  <si>
    <t xml:space="preserve">Projekt Nr.: </t>
  </si>
  <si>
    <t>Projekt-Titel:</t>
  </si>
  <si>
    <t xml:space="preserve">Berichtszeitraum: </t>
  </si>
  <si>
    <t>TT.MM.JJJJ - TT.MM.JJJJ</t>
  </si>
  <si>
    <t>Ausgaben
lt. Anlage 2</t>
  </si>
  <si>
    <t>lt.Beleg</t>
  </si>
  <si>
    <t>absolut</t>
  </si>
  <si>
    <t>Summe Ausgaben (1.-9.)</t>
  </si>
  <si>
    <t>Summe Ausgaben + Pauschalierte Verwaltungsausgaben</t>
  </si>
  <si>
    <t>Einnahmen 
lt. Anlage 2</t>
  </si>
  <si>
    <t>Summe Einnahmen (11.-12.)</t>
  </si>
  <si>
    <t>Stempel</t>
  </si>
  <si>
    <t>Sachlich richtig:</t>
  </si>
  <si>
    <t xml:space="preserve">Name der zur rechtsgeschäftlichen Vertretung befugten Person </t>
  </si>
  <si>
    <t>Datum</t>
  </si>
  <si>
    <t>Unterschrift</t>
  </si>
  <si>
    <t>Rechnerisch richtig:</t>
  </si>
  <si>
    <t>Name</t>
  </si>
  <si>
    <t>[bitte eintragen: Nummer lt. Weiterleitungsvertrag]</t>
  </si>
  <si>
    <t>[bitte eintragen: Projekttitel lt. Weiterleitungsvertrag]</t>
  </si>
  <si>
    <t>Summe Einnahmen + Zuschuss ifa/zivik</t>
  </si>
  <si>
    <t>EINNAHMEARTEN
gemäß Anlage 2 (Finanzierungsplan) zum Weiterleitungsvertrag</t>
  </si>
  <si>
    <t>AUSGABEARTEN 
gemäß Anlage 2 (Finanzierungsplan) zum Weiterleitungsvertrag</t>
  </si>
  <si>
    <t>Zuschuss ifa/zivik</t>
  </si>
  <si>
    <t>Abweichung vom Weiterleitungsvertrag, Anlage 2</t>
  </si>
  <si>
    <r>
      <t xml:space="preserve">MINDER- O. MEHRAUSGABEN
</t>
    </r>
    <r>
      <rPr>
        <b/>
        <sz val="9"/>
        <rFont val="Arial"/>
        <family val="2"/>
      </rPr>
      <t>(Ausgaben - Einnahmen - Zuschuss ifa/zivik)</t>
    </r>
  </si>
  <si>
    <t>[Bitte eintragen - z.B.:
https://www.oanda.com]</t>
  </si>
  <si>
    <r>
      <t>Ausfüllhinweise:</t>
    </r>
    <r>
      <rPr>
        <i/>
        <sz val="11"/>
        <color theme="0" tint="-0.499984740745262"/>
        <rFont val="Arial"/>
        <family val="2"/>
        <charset val="1"/>
      </rPr>
      <t xml:space="preserve"> Projektbezogene Verwaltungsausgaben, die nur mit erheblichem Aufwand genau festgestellt und belegt werden können, können insgesamt als Pauschale (prozentual zur Fördersumme) berücksichtigt werden. 
Zur Feststellung des Prozentsatzes ist eine nachvollziehbare Kalkulation in diesem Tabellenblatt erforderlich. Sofern keine Pauschale beantragt wird, ist in Zelle H19 der Wert 0 einzutragen.
Bei einer Folgeförderung der Maßnahme kann der im vorhergegangenen Projekt mittels Ausgabenkalkulation festgesetzte Prozentsatz übernommen und auf eine erneute Ausgabenkalkulation verzichtet werden.</t>
    </r>
  </si>
  <si>
    <t>Wertmäßiger Ansatz 
in EUR</t>
  </si>
  <si>
    <t>Zuschussempfängerin:</t>
  </si>
  <si>
    <t>[bitte eintragen: Zuschussempfängerin lt. Weiterleitungsvertrag]</t>
  </si>
  <si>
    <r>
      <t>Ausfüllhinweis:</t>
    </r>
    <r>
      <rPr>
        <i/>
        <sz val="9"/>
        <color theme="0" tint="-0.499984740745262"/>
        <rFont val="Arial"/>
        <family val="2"/>
        <charset val="1"/>
      </rPr>
      <t xml:space="preserve"> Der Gesamtfinanzbericht ist nur einmal - nach Ende des Förderzeitraums und zusammen mit dem Verwendungsnachweis - auszufüllen. Im doppelt umrandeten Abschnitt sind nur Einträge in den weiß markierten Zellen vorzunehmen. Alle grau hinterlegten Zellen werden automatisch berechnet.</t>
    </r>
  </si>
  <si>
    <r>
      <rPr>
        <sz val="9"/>
        <rFont val="Arial"/>
        <family val="2"/>
      </rPr>
      <t xml:space="preserve"> +: Minderausgaben</t>
    </r>
    <r>
      <rPr>
        <sz val="8"/>
        <color theme="0" tint="-0.499984740745262"/>
        <rFont val="Arial"/>
        <family val="2"/>
      </rPr>
      <t xml:space="preserve">
</t>
    </r>
    <r>
      <rPr>
        <sz val="9"/>
        <rFont val="Arial"/>
        <family val="2"/>
      </rPr>
      <t>-: Mehrausgaben</t>
    </r>
    <r>
      <rPr>
        <sz val="8"/>
        <color theme="0" tint="-0.499984740745262"/>
        <rFont val="Arial"/>
        <family val="2"/>
      </rPr>
      <t xml:space="preserve">
</t>
    </r>
    <r>
      <rPr>
        <u/>
        <sz val="8"/>
        <color theme="0" tint="-0.499984740745262"/>
        <rFont val="Arial"/>
        <family val="2"/>
      </rPr>
      <t>Hinweis:</t>
    </r>
    <r>
      <rPr>
        <sz val="8"/>
        <color theme="0" tint="-0.499984740745262"/>
        <rFont val="Arial"/>
        <family val="2"/>
      </rPr>
      <t xml:space="preserve"> Negative Beträge in einem Kalenderjahr werden nicht mit positiven Beträgen im anderen Kalenderjahr verrechnet.</t>
    </r>
  </si>
  <si>
    <t xml:space="preserve">Abweichungen sind im Sachbericht zu erläutern </t>
  </si>
  <si>
    <t>Abweichungen sind im Sachbericht zu erläutern</t>
  </si>
  <si>
    <t>2023 + 2024
Mehrausgaben</t>
  </si>
  <si>
    <t>2023 + 2024
Minderausgaben</t>
  </si>
  <si>
    <t>3. Projektbezogene Ausgaben für Ausstattung und Material</t>
  </si>
  <si>
    <t>GESAMTFINANZIERUNGSPLAN FÜR 2023-2024</t>
  </si>
  <si>
    <r>
      <t>Ausfüllhinweise:</t>
    </r>
    <r>
      <rPr>
        <i/>
        <sz val="11"/>
        <color theme="0" tint="-0.499984740745262"/>
        <rFont val="Arial"/>
        <family val="2"/>
      </rPr>
      <t xml:space="preserve"> Dieses und das folgende Tabellenblatt werden nur für den Fall der Förderung eines Projektes über mehrere Kalenderjahre benötigt.
Für die Pos. 1.-9. sowie 11.-12. sind die Angaben für die einzelnen Kalenderjahre (Spalten D und E) aus den detaillierten Finanzierungsplänen dieser Jahre zu übernehmen (nur Wert kopieren, nicht gesamte Zelle).
Die Summen für 2023+2024 (Spalte F) und die Förderung durch ifa/zivik werden automatisch berechnet. 
Für Pos. 10. (Pauschalierte Verwaltungsausgaben) muss zunächst die detaillierte Kalkulation im folgenden Tabellenblatt 'Verwaltungsausgabenpauschale' erstellt werden, die Ergebnisse werden dann automatisch in den Gesamtfinanzierungsplan übernommen. Sofern keine Pauschale vorgesehen ist, ist dort in Zelle H19 der Wert 0 einzutragen. </t>
    </r>
  </si>
  <si>
    <t>Förderzeitraum in 2023:</t>
  </si>
  <si>
    <t>TT.MM.2023 - TT.MM.2023</t>
  </si>
  <si>
    <t>Förderzeitraum in 2024:</t>
  </si>
  <si>
    <t>TT.MM.2024 - TT.MM.2024</t>
  </si>
  <si>
    <t>TT.MM.2023 - TT.MM.2024</t>
  </si>
  <si>
    <t>2023
(Summe in EUR)</t>
  </si>
  <si>
    <t>2024
(Summe in EUR)</t>
  </si>
  <si>
    <t>2023 + 2024
(Summe in EUR)</t>
  </si>
  <si>
    <t>Kalkulation zur Feststellung der Verwaltungsausgabenpauschale für den Gesamtfinanzierungsplan 2023-2024</t>
  </si>
  <si>
    <t>Automatischer Übertrag aus dem Gesamtfinanzierungsplan für 2023-24</t>
  </si>
  <si>
    <t>Automatischer Übertrag in den Gesamtfinanzierungsplan für 2023-24</t>
  </si>
  <si>
    <t>GESAMTFINANZBERICHT FÜR 2023-2024</t>
  </si>
  <si>
    <t>Ausgaben
lt. Belegen
(2023)</t>
  </si>
  <si>
    <t>Ausgaben
lt. Belegen
(2024)</t>
  </si>
  <si>
    <t>Ausgaben
lt. Belegen
(2023+ 2024)</t>
  </si>
  <si>
    <t>Einnahmen
lt. Belegen
(2023)</t>
  </si>
  <si>
    <t>Einnahmen
lt. Belegen
(2024)</t>
  </si>
  <si>
    <t>Einnahmen
lt. Belegen
(2023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</si>
</sst>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_€"/>
    <numFmt numFmtId="165" formatCode="0.00\ %"/>
    <numFmt numFmtId="166" formatCode="0.00000"/>
    <numFmt numFmtId="167" formatCode="#,##0.00000"/>
    <numFmt numFmtId="168" formatCode="#,##0.00&quot; €&quot;"/>
    <numFmt numFmtId="169" formatCode="0\ %"/>
  </numFmts>
  <fonts count="36" x14ac:knownFonts="1">
    <font>
      <sz val="10"/>
      <name val="Arial"/>
      <charset val="1"/>
    </font>
    <font>
      <sz val="11"/>
      <name val="Arial"/>
      <family val="2"/>
      <charset val="1"/>
    </font>
    <font>
      <b/>
      <sz val="14"/>
      <name val="Arial"/>
      <family val="2"/>
      <charset val="1"/>
    </font>
    <font>
      <b/>
      <sz val="11"/>
      <name val="Arial"/>
      <family val="2"/>
      <charset val="1"/>
    </font>
    <font>
      <i/>
      <sz val="11"/>
      <name val="Arial"/>
      <family val="2"/>
      <charset val="1"/>
    </font>
    <font>
      <sz val="9"/>
      <name val="Arial"/>
      <family val="2"/>
      <charset val="1"/>
    </font>
    <font>
      <b/>
      <sz val="8"/>
      <name val="Arial"/>
      <family val="2"/>
      <charset val="1"/>
    </font>
    <font>
      <sz val="10"/>
      <color rgb="FF000000"/>
      <name val="Arial"/>
      <family val="2"/>
      <charset val="1"/>
    </font>
    <font>
      <sz val="11"/>
      <color rgb="FF000000"/>
      <name val="Arial"/>
      <family val="2"/>
      <charset val="1"/>
    </font>
    <font>
      <sz val="11"/>
      <color rgb="FFA6A6A6"/>
      <name val="Arial"/>
      <family val="2"/>
      <charset val="1"/>
    </font>
    <font>
      <sz val="9"/>
      <color rgb="FF000000"/>
      <name val="Arial"/>
      <family val="2"/>
      <charset val="1"/>
    </font>
    <font>
      <b/>
      <sz val="11"/>
      <color rgb="FF000000"/>
      <name val="Arial"/>
      <family val="2"/>
      <charset val="1"/>
    </font>
    <font>
      <b/>
      <sz val="16"/>
      <name val="Arial"/>
      <family val="2"/>
      <charset val="1"/>
    </font>
    <font>
      <b/>
      <sz val="10"/>
      <name val="Arial"/>
      <family val="2"/>
      <charset val="1"/>
    </font>
    <font>
      <sz val="10"/>
      <name val="Arial"/>
      <family val="2"/>
      <charset val="1"/>
    </font>
    <font>
      <b/>
      <sz val="9"/>
      <name val="Arial"/>
      <family val="2"/>
      <charset val="1"/>
    </font>
    <font>
      <sz val="10"/>
      <name val="Arial"/>
      <family val="2"/>
    </font>
    <font>
      <sz val="8"/>
      <name val="Arial"/>
      <family val="2"/>
      <charset val="1"/>
    </font>
    <font>
      <b/>
      <sz val="9"/>
      <name val="Arial"/>
      <family val="2"/>
    </font>
    <font>
      <b/>
      <sz val="10"/>
      <name val="Arial"/>
      <family val="2"/>
    </font>
    <font>
      <i/>
      <u/>
      <sz val="9"/>
      <color theme="0" tint="-0.499984740745262"/>
      <name val="Arial"/>
      <family val="2"/>
      <charset val="1"/>
    </font>
    <font>
      <i/>
      <sz val="9"/>
      <color theme="0" tint="-0.499984740745262"/>
      <name val="Arial"/>
      <family val="2"/>
      <charset val="1"/>
    </font>
    <font>
      <i/>
      <u/>
      <sz val="11"/>
      <color theme="0" tint="-0.499984740745262"/>
      <name val="Arial"/>
      <family val="2"/>
      <charset val="1"/>
    </font>
    <font>
      <i/>
      <sz val="11"/>
      <color theme="0" tint="-0.499984740745262"/>
      <name val="Arial"/>
      <family val="2"/>
      <charset val="1"/>
    </font>
    <font>
      <i/>
      <u/>
      <sz val="11"/>
      <color theme="0" tint="-0.499984740745262"/>
      <name val="Arial"/>
      <family val="2"/>
    </font>
    <font>
      <i/>
      <sz val="11"/>
      <color theme="0" tint="-0.499984740745262"/>
      <name val="Arial"/>
      <family val="2"/>
    </font>
    <font>
      <sz val="8"/>
      <color theme="0" tint="-0.499984740745262"/>
      <name val="Arial"/>
      <family val="2"/>
    </font>
    <font>
      <u/>
      <sz val="8"/>
      <color theme="0" tint="-0.499984740745262"/>
      <name val="Arial"/>
      <family val="2"/>
    </font>
    <font>
      <sz val="9"/>
      <name val="Arial"/>
      <family val="2"/>
    </font>
    <font>
      <sz val="10"/>
      <color theme="1"/>
      <name val="Arial"/>
      <family val="2"/>
      <charset val="1"/>
    </font>
    <font>
      <b/>
      <sz val="14"/>
      <color theme="1"/>
      <name val="Arial"/>
      <family val="2"/>
      <charset val="1"/>
    </font>
    <font>
      <b/>
      <sz val="11"/>
      <color theme="1"/>
      <name val="Arial"/>
      <family val="2"/>
      <charset val="1"/>
    </font>
    <font>
      <sz val="11"/>
      <color theme="1"/>
      <name val="Arial"/>
      <family val="2"/>
      <charset val="1"/>
    </font>
    <font>
      <sz val="9"/>
      <color theme="1"/>
      <name val="Arial"/>
      <family val="2"/>
      <charset val="1"/>
    </font>
    <font>
      <b/>
      <sz val="16"/>
      <color theme="1"/>
      <name val="Arial"/>
      <family val="2"/>
      <charset val="1"/>
    </font>
    <font>
      <b/>
      <sz val="9"/>
      <color theme="1"/>
      <name val="Arial"/>
      <family val="2"/>
      <charset val="1"/>
    </font>
  </fonts>
  <fills count="12">
    <fill>
      <patternFill patternType="none"/>
    </fill>
    <fill>
      <patternFill patternType="gray125"/>
    </fill>
    <fill>
      <patternFill patternType="solid">
        <fgColor rgb="FFE3E3E3"/>
        <bgColor rgb="FFF2F2F2"/>
      </patternFill>
    </fill>
    <fill>
      <patternFill patternType="solid">
        <fgColor rgb="FFF2F2F2"/>
        <bgColor rgb="FFFFFFFF"/>
      </patternFill>
    </fill>
    <fill>
      <patternFill patternType="solid">
        <fgColor rgb="FFFFFFFF"/>
        <bgColor rgb="FFF2F2F2"/>
      </patternFill>
    </fill>
    <fill>
      <patternFill patternType="solid">
        <fgColor rgb="FFFFFFFF"/>
        <bgColor rgb="FFCCFFFF"/>
      </patternFill>
    </fill>
    <fill>
      <patternFill patternType="solid">
        <fgColor theme="0" tint="-0.14999847407452621"/>
        <bgColor rgb="FFA6A6A6"/>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rgb="FFF2F2F2"/>
      </patternFill>
    </fill>
    <fill>
      <patternFill patternType="solid">
        <fgColor theme="0" tint="-4.9989318521683403E-2"/>
        <bgColor rgb="FFE3E3E3"/>
      </patternFill>
    </fill>
    <fill>
      <patternFill patternType="solid">
        <fgColor theme="0" tint="-4.9989318521683403E-2"/>
        <bgColor rgb="FFCCFFFF"/>
      </patternFill>
    </fill>
  </fills>
  <borders count="87">
    <border>
      <left/>
      <right/>
      <top/>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medium">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double">
        <color auto="1"/>
      </left>
      <right/>
      <top/>
      <bottom/>
      <diagonal/>
    </border>
    <border>
      <left/>
      <right style="double">
        <color auto="1"/>
      </right>
      <top/>
      <bottom/>
      <diagonal/>
    </border>
    <border>
      <left style="double">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double">
        <color auto="1"/>
      </right>
      <top style="medium">
        <color auto="1"/>
      </top>
      <bottom style="thin">
        <color auto="1"/>
      </bottom>
      <diagonal/>
    </border>
    <border>
      <left/>
      <right/>
      <top/>
      <bottom style="medium">
        <color auto="1"/>
      </bottom>
      <diagonal/>
    </border>
    <border>
      <left style="double">
        <color auto="1"/>
      </left>
      <right/>
      <top style="medium">
        <color auto="1"/>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double">
        <color auto="1"/>
      </left>
      <right/>
      <top style="thin">
        <color auto="1"/>
      </top>
      <bottom style="thin">
        <color auto="1"/>
      </bottom>
      <diagonal/>
    </border>
    <border>
      <left style="double">
        <color auto="1"/>
      </left>
      <right/>
      <top style="thin">
        <color auto="1"/>
      </top>
      <bottom/>
      <diagonal/>
    </border>
    <border>
      <left style="medium">
        <color auto="1"/>
      </left>
      <right style="medium">
        <color auto="1"/>
      </right>
      <top style="thin">
        <color auto="1"/>
      </top>
      <bottom/>
      <diagonal/>
    </border>
    <border>
      <left/>
      <right style="thin">
        <color auto="1"/>
      </right>
      <top/>
      <bottom/>
      <diagonal/>
    </border>
    <border>
      <left style="double">
        <color auto="1"/>
      </left>
      <right/>
      <top/>
      <bottom style="thin">
        <color auto="1"/>
      </bottom>
      <diagonal/>
    </border>
    <border>
      <left style="double">
        <color auto="1"/>
      </left>
      <right/>
      <top/>
      <bottom style="medium">
        <color auto="1"/>
      </bottom>
      <diagonal/>
    </border>
    <border>
      <left/>
      <right style="double">
        <color auto="1"/>
      </right>
      <top style="medium">
        <color auto="1"/>
      </top>
      <bottom style="thin">
        <color auto="1"/>
      </bottom>
      <diagonal/>
    </border>
    <border>
      <left style="double">
        <color auto="1"/>
      </left>
      <right/>
      <top style="thin">
        <color auto="1"/>
      </top>
      <bottom style="medium">
        <color auto="1"/>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indexed="64"/>
      </left>
      <right/>
      <top style="medium">
        <color indexed="64"/>
      </top>
      <bottom style="medium">
        <color indexed="64"/>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indexed="64"/>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thin">
        <color auto="1"/>
      </right>
      <top style="medium">
        <color auto="1"/>
      </top>
      <bottom style="double">
        <color auto="1"/>
      </bottom>
      <diagonal/>
    </border>
    <border>
      <left style="double">
        <color indexed="64"/>
      </left>
      <right/>
      <top/>
      <bottom style="double">
        <color indexed="64"/>
      </bottom>
      <diagonal/>
    </border>
    <border>
      <left style="medium">
        <color auto="1"/>
      </left>
      <right style="medium">
        <color auto="1"/>
      </right>
      <top style="medium">
        <color auto="1"/>
      </top>
      <bottom style="double">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indexed="64"/>
      </top>
      <bottom style="medium">
        <color indexed="64"/>
      </bottom>
      <diagonal/>
    </border>
    <border>
      <left style="thin">
        <color auto="1"/>
      </left>
      <right/>
      <top style="medium">
        <color auto="1"/>
      </top>
      <bottom style="thin">
        <color auto="1"/>
      </bottom>
      <diagonal/>
    </border>
    <border>
      <left style="thin">
        <color auto="1"/>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style="double">
        <color auto="1"/>
      </bottom>
      <diagonal/>
    </border>
    <border>
      <left/>
      <right/>
      <top/>
      <bottom style="double">
        <color indexed="64"/>
      </bottom>
      <diagonal/>
    </border>
    <border>
      <left style="medium">
        <color auto="1"/>
      </left>
      <right style="double">
        <color indexed="64"/>
      </right>
      <top style="medium">
        <color auto="1"/>
      </top>
      <bottom/>
      <diagonal/>
    </border>
    <border>
      <left style="medium">
        <color indexed="64"/>
      </left>
      <right style="double">
        <color indexed="64"/>
      </right>
      <top/>
      <bottom/>
      <diagonal/>
    </border>
    <border>
      <left style="medium">
        <color auto="1"/>
      </left>
      <right style="double">
        <color indexed="64"/>
      </right>
      <top/>
      <bottom style="medium">
        <color auto="1"/>
      </bottom>
      <diagonal/>
    </border>
    <border>
      <left style="medium">
        <color auto="1"/>
      </left>
      <right style="double">
        <color indexed="64"/>
      </right>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auto="1"/>
      </left>
      <right style="medium">
        <color auto="1"/>
      </right>
      <top style="thin">
        <color auto="1"/>
      </top>
      <bottom style="medium">
        <color indexed="64"/>
      </bottom>
      <diagonal/>
    </border>
  </borders>
  <cellStyleXfs count="4">
    <xf numFmtId="4" fontId="0" fillId="0" borderId="0"/>
    <xf numFmtId="0" fontId="7" fillId="0" borderId="0"/>
    <xf numFmtId="169" fontId="16" fillId="0" borderId="0" applyBorder="0" applyProtection="0"/>
    <xf numFmtId="4" fontId="16" fillId="0" borderId="0"/>
  </cellStyleXfs>
  <cellXfs count="234">
    <xf numFmtId="4" fontId="0" fillId="0" borderId="0" xfId="0"/>
    <xf numFmtId="4" fontId="1" fillId="0" borderId="0" xfId="0" applyFont="1"/>
    <xf numFmtId="49" fontId="2" fillId="0" borderId="0" xfId="0" applyNumberFormat="1" applyFont="1" applyBorder="1" applyAlignment="1" applyProtection="1">
      <alignment horizontal="left" vertical="center" wrapText="1"/>
      <protection locked="0"/>
    </xf>
    <xf numFmtId="4" fontId="1" fillId="0" borderId="0" xfId="0" applyFont="1" applyProtection="1">
      <protection locked="0"/>
    </xf>
    <xf numFmtId="4" fontId="3" fillId="0" borderId="0" xfId="0" applyFont="1" applyBorder="1" applyAlignment="1" applyProtection="1">
      <alignment horizontal="left" vertical="center" wrapText="1"/>
      <protection locked="0"/>
    </xf>
    <xf numFmtId="1" fontId="3" fillId="0" borderId="0" xfId="0" applyNumberFormat="1" applyFont="1" applyBorder="1" applyAlignment="1" applyProtection="1">
      <alignment horizontal="left" vertical="center" wrapText="1" indent="1"/>
      <protection locked="0"/>
    </xf>
    <xf numFmtId="4" fontId="4" fillId="0" borderId="0" xfId="0" applyFont="1" applyProtection="1">
      <protection locked="0"/>
    </xf>
    <xf numFmtId="4" fontId="1" fillId="0" borderId="0" xfId="0" applyFont="1" applyBorder="1" applyAlignment="1" applyProtection="1">
      <alignment horizontal="left"/>
      <protection locked="0"/>
    </xf>
    <xf numFmtId="4" fontId="0" fillId="0" borderId="0" xfId="0" applyBorder="1" applyAlignment="1" applyProtection="1">
      <alignment horizontal="left"/>
      <protection locked="0"/>
    </xf>
    <xf numFmtId="4" fontId="1" fillId="0" borderId="0" xfId="0" applyFont="1" applyAlignment="1" applyProtection="1">
      <alignment vertical="center"/>
      <protection locked="0"/>
    </xf>
    <xf numFmtId="4" fontId="1" fillId="0" borderId="0" xfId="0" applyFont="1" applyAlignment="1">
      <alignment vertical="center"/>
    </xf>
    <xf numFmtId="4" fontId="5" fillId="0" borderId="0" xfId="0" applyFont="1" applyAlignment="1">
      <alignment vertical="center"/>
    </xf>
    <xf numFmtId="4" fontId="1" fillId="0" borderId="0" xfId="0" applyFont="1" applyAlignment="1" applyProtection="1">
      <alignment horizontal="left"/>
      <protection locked="0"/>
    </xf>
    <xf numFmtId="4" fontId="1" fillId="0" borderId="27" xfId="0" applyFont="1" applyBorder="1" applyAlignment="1" applyProtection="1">
      <alignment vertical="center"/>
      <protection locked="0"/>
    </xf>
    <xf numFmtId="4" fontId="1" fillId="0" borderId="27" xfId="0" applyFont="1" applyBorder="1" applyAlignment="1" applyProtection="1">
      <alignment vertical="center" wrapText="1"/>
      <protection locked="0"/>
    </xf>
    <xf numFmtId="4" fontId="1" fillId="0" borderId="0" xfId="0" applyFont="1" applyBorder="1" applyAlignment="1" applyProtection="1">
      <alignment horizontal="left"/>
      <protection locked="0"/>
    </xf>
    <xf numFmtId="4" fontId="1" fillId="0" borderId="29" xfId="0" applyFont="1" applyBorder="1" applyAlignment="1" applyProtection="1">
      <alignment vertical="center"/>
      <protection locked="0"/>
    </xf>
    <xf numFmtId="4" fontId="1" fillId="0" borderId="31" xfId="0" applyFont="1" applyBorder="1" applyAlignment="1" applyProtection="1">
      <alignment horizontal="left"/>
      <protection locked="0"/>
    </xf>
    <xf numFmtId="4" fontId="0" fillId="0" borderId="31" xfId="0" applyBorder="1" applyAlignment="1" applyProtection="1">
      <alignment horizontal="left"/>
      <protection locked="0"/>
    </xf>
    <xf numFmtId="4" fontId="3" fillId="0" borderId="0" xfId="0" applyFont="1" applyBorder="1" applyAlignment="1" applyProtection="1">
      <alignment vertical="center" wrapText="1"/>
      <protection locked="0"/>
    </xf>
    <xf numFmtId="4" fontId="0" fillId="0" borderId="0" xfId="0" applyBorder="1" applyAlignment="1" applyProtection="1">
      <alignment vertical="center"/>
      <protection locked="0"/>
    </xf>
    <xf numFmtId="4" fontId="1" fillId="0" borderId="0" xfId="0" applyFont="1" applyBorder="1" applyAlignment="1" applyProtection="1">
      <protection locked="0"/>
    </xf>
    <xf numFmtId="4" fontId="1" fillId="0" borderId="0" xfId="0" applyFont="1" applyBorder="1" applyProtection="1">
      <protection locked="0"/>
    </xf>
    <xf numFmtId="4" fontId="6" fillId="0" borderId="0" xfId="0" applyFont="1" applyBorder="1" applyAlignment="1">
      <alignment horizontal="left" vertical="center" wrapText="1"/>
    </xf>
    <xf numFmtId="4" fontId="3" fillId="0" borderId="0" xfId="0" applyFont="1" applyBorder="1" applyAlignment="1">
      <alignment horizontal="left" vertical="center" wrapText="1"/>
    </xf>
    <xf numFmtId="4" fontId="1" fillId="0" borderId="0" xfId="0" applyFont="1" applyAlignment="1" applyProtection="1">
      <alignment wrapText="1"/>
      <protection locked="0"/>
    </xf>
    <xf numFmtId="4" fontId="5" fillId="0" borderId="0" xfId="0" applyFont="1" applyBorder="1" applyAlignment="1">
      <alignment vertical="center"/>
    </xf>
    <xf numFmtId="0" fontId="8" fillId="0" borderId="10" xfId="1" applyFont="1" applyBorder="1" applyAlignment="1">
      <alignment horizontal="center" vertical="center" wrapText="1"/>
    </xf>
    <xf numFmtId="4" fontId="1" fillId="0" borderId="32" xfId="0" applyFont="1" applyBorder="1" applyAlignment="1" applyProtection="1">
      <alignment horizontal="right" vertical="center" wrapText="1" indent="1"/>
    </xf>
    <xf numFmtId="167" fontId="9" fillId="0" borderId="11" xfId="0" applyNumberFormat="1" applyFont="1" applyBorder="1" applyAlignment="1" applyProtection="1">
      <alignment horizontal="right" vertical="center" wrapText="1"/>
    </xf>
    <xf numFmtId="4" fontId="1" fillId="0" borderId="33" xfId="0" applyFont="1" applyBorder="1" applyAlignment="1" applyProtection="1">
      <alignment horizontal="right" vertical="center" wrapText="1" indent="1"/>
    </xf>
    <xf numFmtId="0" fontId="10" fillId="0" borderId="12" xfId="1" applyFont="1" applyBorder="1" applyAlignment="1">
      <alignment vertical="center" wrapText="1"/>
    </xf>
    <xf numFmtId="0" fontId="8" fillId="0" borderId="18" xfId="1" applyFont="1" applyBorder="1" applyAlignment="1">
      <alignment horizontal="center" vertical="center" wrapText="1"/>
    </xf>
    <xf numFmtId="4" fontId="1" fillId="0" borderId="34" xfId="0" applyFont="1" applyBorder="1" applyAlignment="1" applyProtection="1">
      <alignment horizontal="right" vertical="center" wrapText="1" indent="1"/>
    </xf>
    <xf numFmtId="167" fontId="9" fillId="0" borderId="19" xfId="0" applyNumberFormat="1" applyFont="1" applyBorder="1" applyAlignment="1" applyProtection="1">
      <alignment horizontal="right" vertical="center" wrapText="1"/>
    </xf>
    <xf numFmtId="4" fontId="1" fillId="0" borderId="35" xfId="0" applyFont="1" applyBorder="1" applyAlignment="1" applyProtection="1">
      <alignment horizontal="right" vertical="center" wrapText="1" indent="1"/>
    </xf>
    <xf numFmtId="4" fontId="3" fillId="0" borderId="11" xfId="0" applyFont="1" applyBorder="1" applyAlignment="1" applyProtection="1">
      <alignment horizontal="right" vertical="center" wrapText="1" indent="1"/>
    </xf>
    <xf numFmtId="4" fontId="3" fillId="0" borderId="19" xfId="0" applyFont="1" applyBorder="1" applyAlignment="1" applyProtection="1">
      <alignment horizontal="right" vertical="center" wrapText="1" indent="1"/>
    </xf>
    <xf numFmtId="165" fontId="3" fillId="0" borderId="22" xfId="0" applyNumberFormat="1" applyFont="1" applyBorder="1" applyAlignment="1" applyProtection="1">
      <alignment horizontal="right" vertical="center" wrapText="1" indent="1"/>
    </xf>
    <xf numFmtId="4" fontId="12" fillId="0" borderId="0" xfId="0" applyFont="1" applyAlignment="1" applyProtection="1">
      <alignment horizontal="left" vertical="center"/>
      <protection locked="0"/>
    </xf>
    <xf numFmtId="4" fontId="13" fillId="0" borderId="0" xfId="0" applyFont="1" applyAlignment="1" applyProtection="1">
      <alignment horizontal="left" vertical="center"/>
      <protection locked="0"/>
    </xf>
    <xf numFmtId="4" fontId="14" fillId="0" borderId="0" xfId="0" applyFont="1" applyAlignment="1" applyProtection="1">
      <alignment vertical="center"/>
      <protection locked="0"/>
    </xf>
    <xf numFmtId="4" fontId="13" fillId="0" borderId="0" xfId="0" applyFont="1" applyAlignment="1" applyProtection="1">
      <alignment vertical="center"/>
      <protection locked="0"/>
    </xf>
    <xf numFmtId="4" fontId="15" fillId="0" borderId="0" xfId="0" applyFont="1" applyAlignment="1" applyProtection="1">
      <alignment horizontal="center" vertical="center"/>
      <protection locked="0"/>
    </xf>
    <xf numFmtId="4" fontId="15" fillId="0" borderId="0" xfId="0" applyFont="1" applyAlignment="1" applyProtection="1">
      <alignment vertical="center"/>
      <protection locked="0"/>
    </xf>
    <xf numFmtId="4" fontId="13" fillId="0" borderId="0" xfId="0" applyFont="1" applyAlignment="1" applyProtection="1">
      <alignment horizontal="right" vertical="center"/>
      <protection locked="0"/>
    </xf>
    <xf numFmtId="4" fontId="15" fillId="0" borderId="0" xfId="0" applyFont="1" applyAlignment="1" applyProtection="1">
      <alignment horizontal="right" vertical="center"/>
      <protection locked="0"/>
    </xf>
    <xf numFmtId="14" fontId="14" fillId="0" borderId="0" xfId="0" applyNumberFormat="1" applyFont="1" applyAlignment="1" applyProtection="1">
      <alignment horizontal="right" vertical="center"/>
      <protection locked="0"/>
    </xf>
    <xf numFmtId="4" fontId="14" fillId="0" borderId="38" xfId="0" applyFont="1" applyBorder="1" applyAlignment="1">
      <alignment vertical="center"/>
    </xf>
    <xf numFmtId="4" fontId="14" fillId="0" borderId="0" xfId="0" applyFont="1" applyAlignment="1">
      <alignment vertical="center"/>
    </xf>
    <xf numFmtId="168" fontId="14" fillId="0" borderId="0" xfId="0" applyNumberFormat="1" applyFont="1" applyAlignment="1" applyProtection="1">
      <alignment vertical="center"/>
      <protection locked="0"/>
    </xf>
    <xf numFmtId="2" fontId="14" fillId="0" borderId="0" xfId="0" applyNumberFormat="1" applyFont="1" applyAlignment="1">
      <alignment horizontal="center" vertical="center"/>
    </xf>
    <xf numFmtId="168" fontId="14" fillId="0" borderId="0" xfId="0" applyNumberFormat="1" applyFont="1" applyAlignment="1">
      <alignment vertical="center"/>
    </xf>
    <xf numFmtId="4" fontId="15" fillId="6" borderId="43" xfId="0" applyFont="1" applyFill="1" applyBorder="1" applyAlignment="1">
      <alignment horizontal="center" vertical="center"/>
    </xf>
    <xf numFmtId="168" fontId="14" fillId="5" borderId="45" xfId="0" applyNumberFormat="1" applyFont="1" applyFill="1" applyBorder="1" applyAlignment="1" applyProtection="1">
      <alignment vertical="center"/>
      <protection locked="0"/>
    </xf>
    <xf numFmtId="168" fontId="14" fillId="5" borderId="37" xfId="0" applyNumberFormat="1" applyFont="1" applyFill="1" applyBorder="1" applyAlignment="1" applyProtection="1">
      <alignment vertical="center"/>
      <protection locked="0"/>
    </xf>
    <xf numFmtId="168" fontId="14" fillId="5" borderId="49" xfId="0" applyNumberFormat="1" applyFont="1" applyFill="1" applyBorder="1" applyAlignment="1" applyProtection="1">
      <alignment vertical="center"/>
      <protection locked="0"/>
    </xf>
    <xf numFmtId="168" fontId="14" fillId="0" borderId="45" xfId="0" applyNumberFormat="1" applyFont="1" applyBorder="1" applyAlignment="1" applyProtection="1">
      <alignment vertical="center"/>
      <protection locked="0"/>
    </xf>
    <xf numFmtId="168" fontId="13" fillId="7" borderId="36" xfId="0" applyNumberFormat="1" applyFont="1" applyFill="1" applyBorder="1" applyAlignment="1">
      <alignment vertical="center"/>
    </xf>
    <xf numFmtId="168" fontId="13" fillId="7" borderId="41" xfId="0" applyNumberFormat="1" applyFont="1" applyFill="1" applyBorder="1" applyAlignment="1">
      <alignment vertical="center"/>
    </xf>
    <xf numFmtId="165" fontId="13" fillId="7" borderId="41" xfId="2" applyNumberFormat="1" applyFont="1" applyFill="1" applyBorder="1" applyAlignment="1" applyProtection="1">
      <alignment horizontal="right" vertical="center"/>
    </xf>
    <xf numFmtId="168" fontId="14" fillId="0" borderId="37" xfId="0" applyNumberFormat="1" applyFont="1" applyBorder="1" applyAlignment="1" applyProtection="1">
      <alignment vertical="center"/>
      <protection locked="0"/>
    </xf>
    <xf numFmtId="4" fontId="14" fillId="0" borderId="0" xfId="0" applyFont="1"/>
    <xf numFmtId="14" fontId="14" fillId="0" borderId="55" xfId="0" applyNumberFormat="1" applyFont="1" applyBorder="1" applyAlignment="1" applyProtection="1">
      <alignment horizontal="center" vertical="center"/>
      <protection locked="0"/>
    </xf>
    <xf numFmtId="4" fontId="17" fillId="0" borderId="35" xfId="0" applyFont="1" applyBorder="1" applyAlignment="1">
      <alignment horizontal="center" vertical="top"/>
    </xf>
    <xf numFmtId="168" fontId="14" fillId="8" borderId="46" xfId="0" applyNumberFormat="1" applyFont="1" applyFill="1" applyBorder="1" applyAlignment="1">
      <alignment vertical="center"/>
    </xf>
    <xf numFmtId="165" fontId="14" fillId="8" borderId="46" xfId="2" applyNumberFormat="1" applyFont="1" applyFill="1" applyBorder="1" applyAlignment="1" applyProtection="1">
      <alignment horizontal="right" vertical="center"/>
    </xf>
    <xf numFmtId="165" fontId="14" fillId="8" borderId="50" xfId="2" applyNumberFormat="1" applyFont="1" applyFill="1" applyBorder="1" applyAlignment="1" applyProtection="1">
      <alignment horizontal="right" vertical="center"/>
    </xf>
    <xf numFmtId="168" fontId="13" fillId="8" borderId="32" xfId="0" applyNumberFormat="1" applyFont="1" applyFill="1" applyBorder="1" applyAlignment="1">
      <alignment vertical="center"/>
    </xf>
    <xf numFmtId="165" fontId="13" fillId="8" borderId="32" xfId="2" applyNumberFormat="1" applyFont="1" applyFill="1" applyBorder="1" applyAlignment="1" applyProtection="1">
      <alignment horizontal="right" vertical="center"/>
    </xf>
    <xf numFmtId="168" fontId="13" fillId="8" borderId="37" xfId="0" applyNumberFormat="1" applyFont="1" applyFill="1" applyBorder="1" applyAlignment="1">
      <alignment vertical="center"/>
    </xf>
    <xf numFmtId="168" fontId="13" fillId="8" borderId="37" xfId="0" applyNumberFormat="1" applyFont="1" applyFill="1" applyBorder="1" applyAlignment="1" applyProtection="1">
      <alignment vertical="center"/>
      <protection locked="0"/>
    </xf>
    <xf numFmtId="168" fontId="13" fillId="8" borderId="32" xfId="0" applyNumberFormat="1" applyFont="1" applyFill="1" applyBorder="1" applyAlignment="1" applyProtection="1">
      <alignment vertical="center"/>
      <protection locked="0"/>
    </xf>
    <xf numFmtId="165" fontId="13" fillId="8" borderId="11" xfId="2" applyNumberFormat="1" applyFont="1" applyFill="1" applyBorder="1" applyAlignment="1" applyProtection="1">
      <alignment horizontal="right" vertical="center"/>
    </xf>
    <xf numFmtId="165" fontId="14" fillId="8" borderId="32" xfId="2" applyNumberFormat="1" applyFont="1" applyFill="1" applyBorder="1" applyAlignment="1" applyProtection="1">
      <alignment horizontal="right" vertical="center"/>
    </xf>
    <xf numFmtId="168" fontId="16" fillId="8" borderId="62" xfId="0" applyNumberFormat="1" applyFont="1" applyFill="1" applyBorder="1" applyAlignment="1">
      <alignment vertical="center"/>
    </xf>
    <xf numFmtId="168" fontId="19" fillId="8" borderId="62" xfId="0" applyNumberFormat="1" applyFont="1" applyFill="1" applyBorder="1" applyAlignment="1">
      <alignment vertical="center"/>
    </xf>
    <xf numFmtId="4" fontId="14" fillId="0" borderId="0" xfId="0" applyFont="1" applyBorder="1" applyAlignment="1">
      <alignment vertical="center"/>
    </xf>
    <xf numFmtId="168" fontId="14" fillId="0" borderId="0" xfId="0" applyNumberFormat="1" applyFont="1" applyBorder="1" applyAlignment="1" applyProtection="1">
      <alignment vertical="center"/>
      <protection locked="0"/>
    </xf>
    <xf numFmtId="2" fontId="14" fillId="0" borderId="0" xfId="0" applyNumberFormat="1" applyFont="1" applyBorder="1" applyAlignment="1">
      <alignment horizontal="center" vertical="center"/>
    </xf>
    <xf numFmtId="168" fontId="14" fillId="0" borderId="0" xfId="0" applyNumberFormat="1" applyFont="1" applyBorder="1" applyAlignment="1">
      <alignment vertical="center"/>
    </xf>
    <xf numFmtId="4" fontId="14" fillId="0" borderId="39" xfId="0" applyFont="1" applyBorder="1" applyAlignment="1">
      <alignment vertical="center"/>
    </xf>
    <xf numFmtId="168" fontId="13" fillId="6" borderId="68" xfId="0" applyNumberFormat="1" applyFont="1" applyFill="1" applyBorder="1" applyAlignment="1">
      <alignment vertical="center"/>
    </xf>
    <xf numFmtId="168" fontId="13" fillId="6" borderId="66" xfId="0" applyNumberFormat="1" applyFont="1" applyFill="1" applyBorder="1" applyAlignment="1">
      <alignment vertical="center"/>
    </xf>
    <xf numFmtId="165" fontId="13" fillId="6" borderId="66" xfId="2" applyNumberFormat="1" applyFont="1" applyFill="1" applyBorder="1" applyAlignment="1" applyProtection="1">
      <alignment horizontal="right" vertical="center"/>
    </xf>
    <xf numFmtId="0" fontId="8" fillId="0" borderId="69" xfId="1" applyFont="1" applyBorder="1" applyAlignment="1">
      <alignment horizontal="center" vertical="center" wrapText="1"/>
    </xf>
    <xf numFmtId="4" fontId="1" fillId="0" borderId="46" xfId="0" applyFont="1" applyBorder="1" applyAlignment="1" applyProtection="1">
      <alignment horizontal="right" vertical="center" wrapText="1" indent="1"/>
    </xf>
    <xf numFmtId="167" fontId="9" fillId="0" borderId="70" xfId="0" applyNumberFormat="1" applyFont="1" applyBorder="1" applyAlignment="1" applyProtection="1">
      <alignment horizontal="right" vertical="center" wrapText="1"/>
    </xf>
    <xf numFmtId="4" fontId="1" fillId="0" borderId="55" xfId="0" applyFont="1" applyBorder="1" applyAlignment="1" applyProtection="1">
      <alignment horizontal="right" vertical="center" wrapText="1" indent="1"/>
    </xf>
    <xf numFmtId="0" fontId="10" fillId="0" borderId="71" xfId="1" applyFont="1" applyBorder="1" applyAlignment="1">
      <alignment vertical="center" wrapText="1"/>
    </xf>
    <xf numFmtId="0" fontId="3" fillId="9" borderId="59" xfId="1" applyFont="1" applyFill="1" applyBorder="1" applyAlignment="1">
      <alignment horizontal="center" vertical="center" wrapText="1"/>
    </xf>
    <xf numFmtId="0" fontId="3" fillId="9" borderId="8" xfId="1" applyFont="1" applyFill="1" applyBorder="1" applyAlignment="1">
      <alignment horizontal="center" vertical="center" wrapText="1"/>
    </xf>
    <xf numFmtId="4" fontId="3" fillId="9" borderId="8" xfId="0" applyFont="1" applyFill="1" applyBorder="1" applyAlignment="1">
      <alignment horizontal="center" vertical="center" wrapText="1"/>
    </xf>
    <xf numFmtId="0" fontId="3" fillId="9" borderId="72" xfId="1" applyFont="1" applyFill="1" applyBorder="1" applyAlignment="1">
      <alignment horizontal="center" vertical="center" wrapText="1"/>
    </xf>
    <xf numFmtId="0" fontId="3" fillId="9" borderId="9" xfId="1" applyFont="1" applyFill="1" applyBorder="1" applyAlignment="1">
      <alignment vertical="center" wrapText="1"/>
    </xf>
    <xf numFmtId="168" fontId="14" fillId="11" borderId="45" xfId="0" applyNumberFormat="1" applyFont="1" applyFill="1" applyBorder="1" applyAlignment="1" applyProtection="1">
      <alignment vertical="center"/>
      <protection locked="0"/>
    </xf>
    <xf numFmtId="168" fontId="14" fillId="11" borderId="37" xfId="0" applyNumberFormat="1" applyFont="1" applyFill="1" applyBorder="1" applyAlignment="1" applyProtection="1">
      <alignment vertical="center"/>
      <protection locked="0"/>
    </xf>
    <xf numFmtId="168" fontId="14" fillId="8" borderId="45" xfId="0" applyNumberFormat="1" applyFont="1" applyFill="1" applyBorder="1" applyAlignment="1" applyProtection="1">
      <alignment vertical="center"/>
      <protection locked="0"/>
    </xf>
    <xf numFmtId="168" fontId="14" fillId="8" borderId="37" xfId="0" applyNumberFormat="1" applyFont="1" applyFill="1" applyBorder="1" applyAlignment="1" applyProtection="1">
      <alignment vertical="center"/>
      <protection locked="0"/>
    </xf>
    <xf numFmtId="0" fontId="10" fillId="8" borderId="12" xfId="1" applyFont="1" applyFill="1" applyBorder="1" applyAlignment="1">
      <alignment vertical="center" wrapText="1"/>
    </xf>
    <xf numFmtId="0" fontId="13" fillId="6" borderId="62" xfId="3" applyNumberFormat="1" applyFont="1" applyFill="1" applyBorder="1" applyAlignment="1">
      <alignment horizontal="center" vertical="center" wrapText="1"/>
    </xf>
    <xf numFmtId="0" fontId="13" fillId="6" borderId="64" xfId="3" applyNumberFormat="1" applyFont="1" applyFill="1" applyBorder="1" applyAlignment="1">
      <alignment horizontal="center" vertical="center" wrapText="1"/>
    </xf>
    <xf numFmtId="4" fontId="14" fillId="0" borderId="0" xfId="0" applyFont="1" applyAlignment="1">
      <alignment horizontal="center"/>
    </xf>
    <xf numFmtId="4" fontId="14" fillId="0" borderId="55" xfId="0" applyFont="1" applyBorder="1" applyAlignment="1">
      <alignment horizontal="center"/>
    </xf>
    <xf numFmtId="0" fontId="13" fillId="6" borderId="61" xfId="3" applyNumberFormat="1" applyFont="1" applyFill="1" applyBorder="1" applyAlignment="1">
      <alignment horizontal="center" vertical="center"/>
    </xf>
    <xf numFmtId="168" fontId="14" fillId="8" borderId="0" xfId="0" applyNumberFormat="1" applyFont="1" applyFill="1" applyBorder="1" applyAlignment="1">
      <alignment horizontal="right" vertical="center"/>
    </xf>
    <xf numFmtId="4" fontId="15" fillId="6" borderId="74" xfId="0" applyFont="1" applyFill="1" applyBorder="1" applyAlignment="1">
      <alignment horizontal="center" vertical="center"/>
    </xf>
    <xf numFmtId="168" fontId="14" fillId="8" borderId="55" xfId="0" applyNumberFormat="1" applyFont="1" applyFill="1" applyBorder="1" applyAlignment="1">
      <alignment horizontal="right" vertical="center"/>
    </xf>
    <xf numFmtId="168" fontId="13" fillId="8" borderId="33" xfId="0" applyNumberFormat="1" applyFont="1" applyFill="1" applyBorder="1" applyAlignment="1">
      <alignment horizontal="right" vertical="center"/>
    </xf>
    <xf numFmtId="168" fontId="13" fillId="7" borderId="75" xfId="0" applyNumberFormat="1" applyFont="1" applyFill="1" applyBorder="1" applyAlignment="1">
      <alignment horizontal="right" vertical="center"/>
    </xf>
    <xf numFmtId="168" fontId="13" fillId="8" borderId="77" xfId="0" applyNumberFormat="1" applyFont="1" applyFill="1" applyBorder="1" applyAlignment="1">
      <alignment horizontal="right" vertical="center"/>
    </xf>
    <xf numFmtId="168" fontId="13" fillId="6" borderId="78" xfId="0" applyNumberFormat="1" applyFont="1" applyFill="1" applyBorder="1" applyAlignment="1">
      <alignment vertical="center"/>
    </xf>
    <xf numFmtId="4" fontId="14" fillId="0" borderId="79" xfId="0" applyFont="1" applyBorder="1" applyAlignment="1" applyProtection="1">
      <alignment vertical="center"/>
      <protection locked="0"/>
    </xf>
    <xf numFmtId="0" fontId="13" fillId="6" borderId="86" xfId="3" applyNumberFormat="1" applyFont="1" applyFill="1" applyBorder="1" applyAlignment="1">
      <alignment horizontal="center" vertical="center"/>
    </xf>
    <xf numFmtId="168" fontId="19" fillId="8" borderId="64" xfId="0" applyNumberFormat="1" applyFont="1" applyFill="1" applyBorder="1" applyAlignment="1">
      <alignment vertical="center"/>
    </xf>
    <xf numFmtId="168" fontId="16" fillId="8" borderId="64" xfId="0" applyNumberFormat="1" applyFont="1" applyFill="1" applyBorder="1" applyAlignment="1">
      <alignment vertical="center"/>
    </xf>
    <xf numFmtId="4" fontId="19" fillId="0" borderId="0" xfId="0" applyFont="1" applyAlignment="1" applyProtection="1">
      <alignment horizontal="right" vertical="center"/>
      <protection locked="0"/>
    </xf>
    <xf numFmtId="4" fontId="24" fillId="0" borderId="0" xfId="0" applyFont="1" applyBorder="1" applyAlignment="1" applyProtection="1">
      <alignment horizontal="left" vertical="center" wrapText="1"/>
      <protection locked="0"/>
    </xf>
    <xf numFmtId="49" fontId="3" fillId="0" borderId="24" xfId="0" applyNumberFormat="1" applyFont="1" applyBorder="1" applyAlignment="1" applyProtection="1">
      <alignment horizontal="left" vertical="center" wrapText="1"/>
      <protection locked="0"/>
    </xf>
    <xf numFmtId="14" fontId="3" fillId="0" borderId="25" xfId="0" applyNumberFormat="1" applyFont="1" applyBorder="1" applyAlignment="1" applyProtection="1">
      <alignment horizontal="left" vertical="center" wrapText="1" indent="1"/>
      <protection locked="0"/>
    </xf>
    <xf numFmtId="4" fontId="1" fillId="0" borderId="26" xfId="0" applyFont="1" applyBorder="1" applyAlignment="1" applyProtection="1">
      <alignment horizontal="left" vertical="center"/>
      <protection locked="0"/>
    </xf>
    <xf numFmtId="49" fontId="3" fillId="0" borderId="27" xfId="0" applyNumberFormat="1" applyFont="1" applyBorder="1" applyAlignment="1" applyProtection="1">
      <alignment horizontal="left" vertical="center" wrapText="1"/>
      <protection locked="0"/>
    </xf>
    <xf numFmtId="14" fontId="3" fillId="0" borderId="28" xfId="0" applyNumberFormat="1" applyFont="1" applyBorder="1" applyAlignment="1" applyProtection="1">
      <alignment horizontal="left" vertical="center" wrapText="1" indent="1"/>
      <protection locked="0"/>
    </xf>
    <xf numFmtId="4" fontId="1" fillId="0" borderId="28" xfId="0" applyFont="1" applyBorder="1" applyAlignment="1" applyProtection="1">
      <alignment horizontal="left" vertical="center" indent="1"/>
      <protection locked="0"/>
    </xf>
    <xf numFmtId="1" fontId="3" fillId="0" borderId="28" xfId="0" applyNumberFormat="1" applyFont="1" applyBorder="1" applyAlignment="1" applyProtection="1">
      <alignment horizontal="left" vertical="center" wrapText="1" indent="1"/>
      <protection locked="0"/>
    </xf>
    <xf numFmtId="166" fontId="1" fillId="0" borderId="28" xfId="0" applyNumberFormat="1" applyFont="1" applyBorder="1" applyAlignment="1" applyProtection="1">
      <alignment horizontal="left" vertical="center" indent="1"/>
      <protection locked="0"/>
    </xf>
    <xf numFmtId="4" fontId="3" fillId="0" borderId="27" xfId="0" applyFont="1" applyBorder="1" applyAlignment="1" applyProtection="1">
      <alignment horizontal="left" vertical="center" wrapText="1"/>
      <protection locked="0"/>
    </xf>
    <xf numFmtId="14" fontId="1" fillId="0" borderId="28" xfId="0" applyNumberFormat="1" applyFont="1" applyBorder="1" applyAlignment="1" applyProtection="1">
      <alignment horizontal="left" vertical="center" indent="1"/>
      <protection locked="0"/>
    </xf>
    <xf numFmtId="4" fontId="3" fillId="0" borderId="29" xfId="0" applyFont="1" applyBorder="1" applyAlignment="1" applyProtection="1">
      <alignment horizontal="left" vertical="center" wrapText="1"/>
      <protection locked="0"/>
    </xf>
    <xf numFmtId="1" fontId="3" fillId="0" borderId="30" xfId="0" applyNumberFormat="1" applyFont="1" applyBorder="1" applyAlignment="1" applyProtection="1">
      <alignment horizontal="left" vertical="center" wrapText="1" indent="1"/>
      <protection locked="0"/>
    </xf>
    <xf numFmtId="4" fontId="1" fillId="0" borderId="30" xfId="0" applyFont="1" applyBorder="1" applyAlignment="1" applyProtection="1">
      <alignment horizontal="left" vertical="center" wrapText="1" indent="1"/>
      <protection locked="0"/>
    </xf>
    <xf numFmtId="4" fontId="22" fillId="0" borderId="0" xfId="0" applyFont="1" applyBorder="1" applyAlignment="1" applyProtection="1">
      <alignment horizontal="left" vertical="center" wrapText="1"/>
      <protection locked="0"/>
    </xf>
    <xf numFmtId="0" fontId="3" fillId="9" borderId="8" xfId="1" applyFont="1" applyFill="1" applyBorder="1" applyAlignment="1">
      <alignment horizontal="left" vertical="center" wrapText="1"/>
    </xf>
    <xf numFmtId="0" fontId="8" fillId="0" borderId="70" xfId="1" applyFont="1" applyBorder="1" applyAlignment="1">
      <alignment horizontal="left" vertical="center" wrapText="1"/>
    </xf>
    <xf numFmtId="0" fontId="8" fillId="0" borderId="11" xfId="1" applyFont="1" applyBorder="1" applyAlignment="1">
      <alignment horizontal="left" vertical="center" wrapText="1"/>
    </xf>
    <xf numFmtId="0" fontId="11" fillId="0" borderId="10" xfId="1" applyFont="1" applyBorder="1" applyAlignment="1">
      <alignment horizontal="left" vertical="center" wrapText="1" indent="1"/>
    </xf>
    <xf numFmtId="2" fontId="1" fillId="10" borderId="11" xfId="0" applyNumberFormat="1" applyFont="1" applyFill="1" applyBorder="1" applyAlignment="1">
      <alignment horizontal="center" vertical="center"/>
    </xf>
    <xf numFmtId="0" fontId="11" fillId="0" borderId="18" xfId="1" applyFont="1" applyBorder="1" applyAlignment="1">
      <alignment horizontal="left" vertical="center" wrapText="1" indent="1"/>
    </xf>
    <xf numFmtId="4" fontId="1" fillId="10" borderId="19" xfId="0" applyFont="1" applyFill="1" applyBorder="1" applyAlignment="1" applyProtection="1">
      <alignment horizontal="center" vertical="center" wrapText="1"/>
    </xf>
    <xf numFmtId="0" fontId="11" fillId="0" borderId="21" xfId="1" applyFont="1" applyBorder="1" applyAlignment="1">
      <alignment horizontal="left" vertical="center" wrapText="1" indent="1"/>
    </xf>
    <xf numFmtId="4" fontId="1" fillId="10" borderId="22" xfId="0" applyFont="1" applyFill="1" applyBorder="1" applyAlignment="1" applyProtection="1">
      <alignment horizontal="center" vertical="center" wrapText="1"/>
    </xf>
    <xf numFmtId="4" fontId="15" fillId="0" borderId="0" xfId="0" applyFont="1" applyAlignment="1" applyProtection="1">
      <alignment horizontal="left" vertical="center"/>
      <protection locked="0"/>
    </xf>
    <xf numFmtId="4" fontId="14" fillId="5" borderId="59" xfId="0" applyFont="1" applyFill="1" applyBorder="1" applyAlignment="1" applyProtection="1">
      <alignment horizontal="left" vertical="center" wrapText="1"/>
      <protection locked="0"/>
    </xf>
    <xf numFmtId="4" fontId="14" fillId="5" borderId="75" xfId="0" applyFont="1" applyFill="1" applyBorder="1" applyAlignment="1" applyProtection="1">
      <alignment horizontal="left" vertical="center" wrapText="1"/>
      <protection locked="0"/>
    </xf>
    <xf numFmtId="4" fontId="14" fillId="5" borderId="84" xfId="0" applyFont="1" applyFill="1" applyBorder="1" applyAlignment="1" applyProtection="1">
      <alignment horizontal="left" vertical="center" wrapText="1"/>
      <protection locked="0"/>
    </xf>
    <xf numFmtId="14" fontId="19" fillId="0" borderId="59" xfId="0" applyNumberFormat="1" applyFont="1" applyBorder="1" applyAlignment="1" applyProtection="1">
      <alignment horizontal="center" vertical="center"/>
      <protection locked="0"/>
    </xf>
    <xf numFmtId="14" fontId="19" fillId="0" borderId="84" xfId="0" applyNumberFormat="1" applyFont="1" applyBorder="1" applyAlignment="1" applyProtection="1">
      <alignment horizontal="center" vertical="center"/>
      <protection locked="0"/>
    </xf>
    <xf numFmtId="4" fontId="14" fillId="0" borderId="0" xfId="0" applyFont="1" applyAlignment="1">
      <alignment horizontal="right"/>
    </xf>
    <xf numFmtId="4" fontId="14" fillId="0" borderId="44" xfId="0" applyFont="1" applyBorder="1" applyAlignment="1">
      <alignment horizontal="left" vertical="center"/>
    </xf>
    <xf numFmtId="4" fontId="14" fillId="0" borderId="47" xfId="0" applyFont="1" applyBorder="1" applyAlignment="1">
      <alignment horizontal="left" vertical="center"/>
    </xf>
    <xf numFmtId="4" fontId="14" fillId="0" borderId="47" xfId="0" applyFont="1" applyBorder="1" applyAlignment="1">
      <alignment horizontal="left" vertical="center" wrapText="1"/>
    </xf>
    <xf numFmtId="4" fontId="14" fillId="0" borderId="48" xfId="0" applyFont="1" applyBorder="1" applyAlignment="1">
      <alignment horizontal="left" vertical="center" wrapText="1"/>
    </xf>
    <xf numFmtId="4" fontId="13" fillId="8" borderId="47" xfId="0" applyFont="1" applyFill="1" applyBorder="1" applyAlignment="1">
      <alignment horizontal="right" vertical="center"/>
    </xf>
    <xf numFmtId="4" fontId="14" fillId="0" borderId="51" xfId="0" applyFont="1" applyBorder="1" applyAlignment="1">
      <alignment horizontal="left" vertical="center" wrapText="1"/>
    </xf>
    <xf numFmtId="4" fontId="13" fillId="7" borderId="52" xfId="0" applyFont="1" applyFill="1" applyBorder="1" applyAlignment="1">
      <alignment horizontal="right" vertical="center"/>
    </xf>
    <xf numFmtId="4" fontId="13" fillId="8" borderId="47" xfId="0" applyFont="1" applyFill="1" applyBorder="1" applyAlignment="1">
      <alignment horizontal="right" vertical="center" wrapText="1"/>
    </xf>
    <xf numFmtId="4" fontId="14" fillId="0" borderId="54" xfId="0" applyFont="1" applyBorder="1" applyAlignment="1">
      <alignment horizontal="left" vertical="center"/>
    </xf>
    <xf numFmtId="4" fontId="13" fillId="6" borderId="67" xfId="0" applyFont="1" applyFill="1" applyBorder="1" applyAlignment="1">
      <alignment horizontal="right" vertical="center"/>
    </xf>
    <xf numFmtId="0" fontId="15" fillId="6" borderId="40" xfId="0" applyNumberFormat="1" applyFont="1" applyFill="1" applyBorder="1" applyAlignment="1">
      <alignment horizontal="left" vertical="center" wrapText="1"/>
    </xf>
    <xf numFmtId="4" fontId="17" fillId="0" borderId="0" xfId="0" applyFont="1" applyAlignment="1">
      <alignment horizontal="center" vertical="top"/>
    </xf>
    <xf numFmtId="4" fontId="14" fillId="0" borderId="55" xfId="0" applyFont="1" applyBorder="1" applyAlignment="1">
      <alignment horizontal="center"/>
    </xf>
    <xf numFmtId="4" fontId="17" fillId="0" borderId="35" xfId="0" applyFont="1" applyBorder="1" applyAlignment="1">
      <alignment horizontal="center" vertical="top"/>
    </xf>
    <xf numFmtId="4" fontId="15" fillId="6" borderId="42" xfId="0" applyFont="1" applyFill="1" applyBorder="1" applyAlignment="1">
      <alignment horizontal="center" vertical="center" wrapText="1"/>
    </xf>
    <xf numFmtId="4" fontId="15" fillId="6" borderId="73" xfId="0" applyFont="1" applyFill="1" applyBorder="1" applyAlignment="1">
      <alignment horizontal="center" vertical="center" wrapText="1"/>
    </xf>
    <xf numFmtId="4" fontId="20" fillId="0" borderId="56" xfId="0" applyFont="1" applyFill="1" applyBorder="1" applyAlignment="1">
      <alignment horizontal="left" vertical="center" wrapText="1"/>
    </xf>
    <xf numFmtId="4" fontId="20" fillId="0" borderId="57" xfId="0" applyFont="1" applyFill="1" applyBorder="1" applyAlignment="1">
      <alignment horizontal="left" vertical="center" wrapText="1"/>
    </xf>
    <xf numFmtId="4" fontId="20" fillId="0" borderId="58" xfId="0" applyFont="1" applyFill="1" applyBorder="1" applyAlignment="1">
      <alignment horizontal="left" vertical="center" wrapText="1"/>
    </xf>
    <xf numFmtId="14" fontId="13" fillId="0" borderId="59" xfId="0" applyNumberFormat="1" applyFont="1" applyBorder="1" applyAlignment="1" applyProtection="1">
      <alignment horizontal="center" vertical="center"/>
      <protection locked="0"/>
    </xf>
    <xf numFmtId="14" fontId="13" fillId="0" borderId="75" xfId="0" applyNumberFormat="1" applyFont="1" applyBorder="1" applyAlignment="1" applyProtection="1">
      <alignment horizontal="center" vertical="center"/>
      <protection locked="0"/>
    </xf>
    <xf numFmtId="14" fontId="13" fillId="0" borderId="84" xfId="0" applyNumberFormat="1" applyFont="1" applyBorder="1" applyAlignment="1" applyProtection="1">
      <alignment horizontal="center" vertical="center"/>
      <protection locked="0"/>
    </xf>
    <xf numFmtId="4" fontId="15" fillId="6" borderId="80" xfId="0" applyFont="1" applyFill="1" applyBorder="1" applyAlignment="1">
      <alignment horizontal="center" vertical="center" textRotation="90" wrapText="1"/>
    </xf>
    <xf numFmtId="4" fontId="15" fillId="6" borderId="81" xfId="0" applyFont="1" applyFill="1" applyBorder="1" applyAlignment="1">
      <alignment horizontal="center" vertical="center" textRotation="90" wrapText="1"/>
    </xf>
    <xf numFmtId="4" fontId="15" fillId="6" borderId="82" xfId="0" applyFont="1" applyFill="1" applyBorder="1" applyAlignment="1">
      <alignment horizontal="center" vertical="center" textRotation="90" wrapText="1"/>
    </xf>
    <xf numFmtId="4" fontId="13" fillId="6" borderId="85" xfId="3" applyFont="1" applyFill="1" applyBorder="1" applyAlignment="1">
      <alignment horizontal="left" vertical="center" wrapText="1"/>
    </xf>
    <xf numFmtId="4" fontId="13" fillId="6" borderId="31" xfId="3" applyFont="1" applyFill="1" applyBorder="1" applyAlignment="1">
      <alignment horizontal="left" vertical="center" wrapText="1"/>
    </xf>
    <xf numFmtId="4" fontId="13" fillId="6" borderId="63" xfId="3" applyFont="1" applyFill="1" applyBorder="1" applyAlignment="1">
      <alignment horizontal="left" vertical="center" wrapText="1"/>
    </xf>
    <xf numFmtId="4" fontId="13" fillId="6" borderId="60" xfId="3" applyFont="1" applyFill="1" applyBorder="1" applyAlignment="1">
      <alignment horizontal="left" vertical="center" wrapText="1"/>
    </xf>
    <xf numFmtId="4" fontId="13" fillId="6" borderId="43" xfId="3" applyFont="1" applyFill="1" applyBorder="1" applyAlignment="1">
      <alignment horizontal="left" vertical="center" wrapText="1"/>
    </xf>
    <xf numFmtId="4" fontId="13" fillId="6" borderId="65" xfId="3" applyFont="1" applyFill="1" applyBorder="1" applyAlignment="1">
      <alignment horizontal="left" vertical="center" wrapText="1"/>
    </xf>
    <xf numFmtId="4" fontId="15" fillId="6" borderId="36" xfId="0" applyFont="1" applyFill="1" applyBorder="1" applyAlignment="1" applyProtection="1">
      <alignment horizontal="center" vertical="center" wrapText="1"/>
      <protection locked="0"/>
    </xf>
    <xf numFmtId="4" fontId="15" fillId="6" borderId="53" xfId="0" applyFont="1" applyFill="1" applyBorder="1" applyAlignment="1">
      <alignment horizontal="center" vertical="center" wrapText="1"/>
    </xf>
    <xf numFmtId="4" fontId="15" fillId="6" borderId="76" xfId="0" applyFont="1" applyFill="1" applyBorder="1" applyAlignment="1">
      <alignment horizontal="center" vertical="center" wrapText="1"/>
    </xf>
    <xf numFmtId="49" fontId="26" fillId="0" borderId="85" xfId="0" applyNumberFormat="1" applyFont="1" applyBorder="1" applyAlignment="1">
      <alignment horizontal="center" vertical="center" wrapText="1"/>
    </xf>
    <xf numFmtId="49" fontId="26" fillId="0" borderId="31" xfId="0" applyNumberFormat="1" applyFont="1" applyBorder="1" applyAlignment="1">
      <alignment horizontal="center" vertical="center" wrapText="1"/>
    </xf>
    <xf numFmtId="49" fontId="26" fillId="0" borderId="63" xfId="0" applyNumberFormat="1" applyFont="1" applyBorder="1" applyAlignment="1">
      <alignment horizontal="center" vertical="center" wrapText="1"/>
    </xf>
    <xf numFmtId="49" fontId="26" fillId="0" borderId="60" xfId="0" applyNumberFormat="1" applyFont="1" applyBorder="1" applyAlignment="1">
      <alignment horizontal="center" vertical="center" wrapText="1"/>
    </xf>
    <xf numFmtId="49" fontId="26" fillId="0" borderId="43" xfId="0" applyNumberFormat="1" applyFont="1" applyBorder="1" applyAlignment="1">
      <alignment horizontal="center" vertical="center" wrapText="1"/>
    </xf>
    <xf numFmtId="49" fontId="26" fillId="0" borderId="65" xfId="0" applyNumberFormat="1" applyFont="1" applyBorder="1" applyAlignment="1">
      <alignment horizontal="center" vertical="center" wrapText="1"/>
    </xf>
    <xf numFmtId="4" fontId="15" fillId="6" borderId="83" xfId="0" applyFont="1" applyFill="1" applyBorder="1" applyAlignment="1">
      <alignment horizontal="center" vertical="center" textRotation="90" wrapText="1"/>
    </xf>
    <xf numFmtId="4" fontId="14" fillId="0" borderId="44" xfId="0" applyFont="1" applyBorder="1" applyAlignment="1">
      <alignment horizontal="left" vertical="center" wrapText="1"/>
    </xf>
    <xf numFmtId="4" fontId="15" fillId="7" borderId="36" xfId="0" applyFont="1" applyFill="1" applyBorder="1" applyAlignment="1" applyProtection="1">
      <alignment horizontal="center" vertical="center"/>
      <protection locked="0"/>
    </xf>
    <xf numFmtId="4" fontId="14" fillId="5" borderId="47" xfId="0" applyFont="1" applyFill="1" applyBorder="1" applyAlignment="1">
      <alignment horizontal="left" vertical="center" wrapText="1"/>
    </xf>
    <xf numFmtId="49" fontId="30" fillId="0" borderId="0" xfId="0" applyNumberFormat="1" applyFont="1" applyBorder="1" applyAlignment="1" applyProtection="1">
      <alignment horizontal="left" vertical="center" wrapText="1" indent="4"/>
      <protection locked="0"/>
    </xf>
    <xf numFmtId="49" fontId="31" fillId="0" borderId="1" xfId="0" applyNumberFormat="1" applyFont="1" applyBorder="1" applyAlignment="1" applyProtection="1">
      <alignment horizontal="left" vertical="center" wrapText="1"/>
      <protection locked="0"/>
    </xf>
    <xf numFmtId="14" fontId="31" fillId="0" borderId="2" xfId="0" applyNumberFormat="1" applyFont="1" applyBorder="1" applyAlignment="1" applyProtection="1">
      <alignment horizontal="left" vertical="center" wrapText="1"/>
      <protection locked="0"/>
    </xf>
    <xf numFmtId="49" fontId="31" fillId="0" borderId="3" xfId="0" applyNumberFormat="1" applyFont="1" applyBorder="1" applyAlignment="1" applyProtection="1">
      <alignment horizontal="left" vertical="center" wrapText="1"/>
      <protection locked="0"/>
    </xf>
    <xf numFmtId="14" fontId="31" fillId="0" borderId="4" xfId="0" applyNumberFormat="1" applyFont="1" applyBorder="1" applyAlignment="1" applyProtection="1">
      <alignment horizontal="left" vertical="center" wrapText="1"/>
      <protection locked="0"/>
    </xf>
    <xf numFmtId="4" fontId="31" fillId="0" borderId="4" xfId="0" applyFont="1" applyBorder="1" applyAlignment="1" applyProtection="1">
      <alignment horizontal="left" vertical="center" wrapText="1"/>
      <protection locked="0"/>
    </xf>
    <xf numFmtId="4" fontId="31" fillId="0" borderId="3" xfId="0" applyFont="1" applyBorder="1" applyAlignment="1" applyProtection="1">
      <alignment horizontal="left" vertical="center" wrapText="1"/>
      <protection locked="0"/>
    </xf>
    <xf numFmtId="4" fontId="32" fillId="0" borderId="3" xfId="0" applyFont="1" applyBorder="1" applyAlignment="1" applyProtection="1">
      <alignment horizontal="left" vertical="center" wrapText="1"/>
      <protection locked="0"/>
    </xf>
    <xf numFmtId="4" fontId="32" fillId="0" borderId="4" xfId="0" applyFont="1" applyBorder="1" applyAlignment="1" applyProtection="1">
      <alignment horizontal="left" vertical="center" wrapText="1"/>
      <protection locked="0"/>
    </xf>
    <xf numFmtId="4" fontId="31" fillId="0" borderId="5" xfId="0" applyFont="1" applyBorder="1" applyAlignment="1" applyProtection="1">
      <alignment horizontal="left" vertical="center" wrapText="1"/>
      <protection locked="0"/>
    </xf>
    <xf numFmtId="4" fontId="31" fillId="0" borderId="6" xfId="0" applyFont="1" applyBorder="1" applyAlignment="1" applyProtection="1">
      <alignment horizontal="left" vertical="center" wrapText="1"/>
      <protection locked="0"/>
    </xf>
    <xf numFmtId="4" fontId="32" fillId="0" borderId="0" xfId="0" applyFont="1" applyBorder="1" applyAlignment="1" applyProtection="1">
      <alignment horizontal="left"/>
      <protection locked="0"/>
    </xf>
    <xf numFmtId="4" fontId="29" fillId="0" borderId="0" xfId="0" applyFont="1" applyBorder="1" applyAlignment="1" applyProtection="1">
      <alignment horizontal="left"/>
      <protection locked="0"/>
    </xf>
    <xf numFmtId="4" fontId="32" fillId="0" borderId="0" xfId="0" applyFont="1" applyProtection="1">
      <protection locked="0"/>
    </xf>
    <xf numFmtId="49" fontId="31" fillId="2" borderId="7" xfId="0" applyNumberFormat="1" applyFont="1" applyFill="1" applyBorder="1" applyAlignment="1">
      <alignment horizontal="left" vertical="center" wrapText="1" indent="1"/>
    </xf>
    <xf numFmtId="49" fontId="31" fillId="2" borderId="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49" fontId="31" fillId="0" borderId="10" xfId="0" applyNumberFormat="1" applyFont="1" applyBorder="1" applyAlignment="1">
      <alignment horizontal="left" vertical="center" wrapText="1"/>
    </xf>
    <xf numFmtId="164" fontId="31" fillId="0" borderId="11" xfId="0" applyNumberFormat="1" applyFont="1" applyBorder="1" applyAlignment="1" applyProtection="1">
      <alignment vertical="center"/>
    </xf>
    <xf numFmtId="164" fontId="31" fillId="3" borderId="12" xfId="0" applyNumberFormat="1" applyFont="1" applyFill="1" applyBorder="1" applyAlignment="1" applyProtection="1">
      <alignment vertical="center"/>
    </xf>
    <xf numFmtId="49" fontId="31" fillId="0" borderId="13" xfId="0" applyNumberFormat="1" applyFont="1" applyBorder="1" applyAlignment="1">
      <alignment horizontal="left" vertical="center" wrapText="1" indent="4"/>
    </xf>
    <xf numFmtId="164" fontId="31" fillId="3" borderId="14" xfId="0" applyNumberFormat="1" applyFont="1" applyFill="1" applyBorder="1" applyAlignment="1" applyProtection="1">
      <alignment vertical="center"/>
    </xf>
    <xf numFmtId="164" fontId="31" fillId="3" borderId="15" xfId="0" applyNumberFormat="1" applyFont="1" applyFill="1" applyBorder="1" applyAlignment="1" applyProtection="1">
      <alignment vertical="center"/>
    </xf>
    <xf numFmtId="164" fontId="31" fillId="3" borderId="16" xfId="0" applyNumberFormat="1" applyFont="1" applyFill="1" applyBorder="1" applyAlignment="1" applyProtection="1">
      <alignment vertical="center"/>
    </xf>
    <xf numFmtId="4" fontId="31" fillId="0" borderId="17" xfId="0" applyFont="1" applyBorder="1" applyAlignment="1">
      <alignment horizontal="left" vertical="center"/>
    </xf>
    <xf numFmtId="165" fontId="31" fillId="3" borderId="11" xfId="0" applyNumberFormat="1" applyFont="1" applyFill="1" applyBorder="1" applyAlignment="1">
      <alignment horizontal="center" vertical="center" wrapText="1"/>
    </xf>
    <xf numFmtId="164" fontId="31" fillId="3" borderId="11" xfId="0" applyNumberFormat="1" applyFont="1" applyFill="1" applyBorder="1" applyAlignment="1" applyProtection="1">
      <alignment vertical="center"/>
    </xf>
    <xf numFmtId="4" fontId="31" fillId="0" borderId="10" xfId="0" applyFont="1" applyBorder="1" applyAlignment="1">
      <alignment horizontal="left" vertical="center" wrapText="1"/>
    </xf>
    <xf numFmtId="49" fontId="31" fillId="0" borderId="13" xfId="0" applyNumberFormat="1" applyFont="1" applyBorder="1" applyAlignment="1">
      <alignment horizontal="left" vertical="center"/>
    </xf>
    <xf numFmtId="164" fontId="31" fillId="0" borderId="15" xfId="0" applyNumberFormat="1" applyFont="1" applyBorder="1" applyAlignment="1" applyProtection="1">
      <alignment vertical="center"/>
    </xf>
    <xf numFmtId="4" fontId="31" fillId="0" borderId="18" xfId="0" applyFont="1" applyBorder="1" applyAlignment="1">
      <alignment horizontal="left" vertical="center" wrapText="1" indent="4"/>
    </xf>
    <xf numFmtId="164" fontId="31" fillId="3" borderId="19" xfId="0" applyNumberFormat="1" applyFont="1" applyFill="1" applyBorder="1" applyAlignment="1" applyProtection="1">
      <alignment vertical="center"/>
    </xf>
    <xf numFmtId="164" fontId="31" fillId="3" borderId="20" xfId="0" applyNumberFormat="1" applyFont="1" applyFill="1" applyBorder="1" applyAlignment="1" applyProtection="1">
      <alignment vertical="center"/>
    </xf>
    <xf numFmtId="4" fontId="31" fillId="4" borderId="21" xfId="0" applyFont="1" applyFill="1" applyBorder="1" applyAlignment="1">
      <alignment horizontal="left" vertical="center" wrapText="1" indent="4"/>
    </xf>
    <xf numFmtId="164" fontId="31" fillId="3" borderId="22" xfId="0" applyNumberFormat="1" applyFont="1" applyFill="1" applyBorder="1" applyAlignment="1" applyProtection="1">
      <alignment vertical="center"/>
    </xf>
    <xf numFmtId="164" fontId="31" fillId="3" borderId="23" xfId="0" applyNumberFormat="1" applyFont="1" applyFill="1" applyBorder="1" applyAlignment="1" applyProtection="1">
      <alignment vertical="center"/>
    </xf>
    <xf numFmtId="49" fontId="30" fillId="0" borderId="0" xfId="0" applyNumberFormat="1" applyFont="1" applyBorder="1" applyAlignment="1" applyProtection="1">
      <alignment horizontal="center" vertical="center" wrapText="1"/>
      <protection locked="0"/>
    </xf>
    <xf numFmtId="0" fontId="33" fillId="8" borderId="20" xfId="1" applyFont="1" applyFill="1" applyBorder="1" applyAlignment="1">
      <alignment vertical="center" wrapText="1"/>
    </xf>
    <xf numFmtId="0" fontId="33" fillId="8" borderId="23" xfId="1" applyFont="1" applyFill="1" applyBorder="1" applyAlignment="1">
      <alignment vertical="center" wrapText="1"/>
    </xf>
    <xf numFmtId="4" fontId="34" fillId="0" borderId="0" xfId="0" applyFont="1" applyAlignment="1" applyProtection="1">
      <alignment horizontal="left" vertical="center"/>
      <protection locked="0"/>
    </xf>
    <xf numFmtId="4" fontId="29" fillId="5" borderId="47" xfId="0" applyFont="1" applyFill="1" applyBorder="1" applyAlignment="1">
      <alignment horizontal="left" vertical="center" wrapText="1"/>
    </xf>
    <xf numFmtId="4" fontId="35" fillId="6" borderId="41" xfId="0" applyFont="1" applyFill="1" applyBorder="1" applyAlignment="1">
      <alignment horizontal="center" vertical="center" wrapText="1"/>
    </xf>
  </cellXfs>
  <cellStyles count="4">
    <cellStyle name="Erklärender Text" xfId="1" builtinId="53" customBuiltin="1"/>
    <cellStyle name="Prozent 2" xfId="2"/>
    <cellStyle name="Standard" xfId="0" builtinId="0"/>
    <cellStyle name="Standard 2" xf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E3E3E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650880</xdr:colOff>
      <xdr:row>0</xdr:row>
      <xdr:rowOff>139680</xdr:rowOff>
    </xdr:from>
    <xdr:to>
      <xdr:col>5</xdr:col>
      <xdr:colOff>990000</xdr:colOff>
      <xdr:row>0</xdr:row>
      <xdr:rowOff>553680</xdr:rowOff>
    </xdr:to>
    <xdr:pic>
      <xdr:nvPicPr>
        <xdr:cNvPr id="2" name="Grafik 1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8291160" y="139680"/>
          <a:ext cx="1720080" cy="414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2035080</xdr:colOff>
      <xdr:row>0</xdr:row>
      <xdr:rowOff>149400</xdr:rowOff>
    </xdr:from>
    <xdr:to>
      <xdr:col>8</xdr:col>
      <xdr:colOff>3977640</xdr:colOff>
      <xdr:row>0</xdr:row>
      <xdr:rowOff>618480</xdr:rowOff>
    </xdr:to>
    <xdr:pic>
      <xdr:nvPicPr>
        <xdr:cNvPr id="2" name="Grafi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4402160" y="149400"/>
          <a:ext cx="1942560" cy="46908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2"/>
  <sheetViews>
    <sheetView tabSelected="1" zoomScaleNormal="100" zoomScaleSheetLayoutView="100" workbookViewId="0">
      <selection activeCell="B11" sqref="B11:F11"/>
    </sheetView>
  </sheetViews>
  <sheetFormatPr baseColWidth="10" defaultColWidth="9.140625" defaultRowHeight="14.25" x14ac:dyDescent="0.2"/>
  <cols>
    <col min="1" max="1" width="30.5703125" style="1" customWidth="1"/>
    <col min="2" max="2" width="48" style="1" customWidth="1"/>
    <col min="3" max="3" width="13.42578125" style="1" customWidth="1"/>
    <col min="4" max="6" width="19.5703125" style="1" customWidth="1"/>
    <col min="7" max="1025" width="11.5703125" style="1"/>
  </cols>
  <sheetData>
    <row r="1" spans="1:6" s="3" customFormat="1" ht="44.45" customHeight="1" x14ac:dyDescent="0.2">
      <c r="A1" s="2"/>
      <c r="B1" s="192" t="s">
        <v>85</v>
      </c>
      <c r="C1" s="192"/>
      <c r="D1" s="192"/>
    </row>
    <row r="2" spans="1:6" s="3" customFormat="1" ht="14.1" customHeight="1" x14ac:dyDescent="0.2">
      <c r="A2" s="4"/>
      <c r="B2" s="5"/>
      <c r="C2" s="5"/>
      <c r="D2" s="5"/>
    </row>
    <row r="3" spans="1:6" s="6" customFormat="1" ht="104.25" customHeight="1" x14ac:dyDescent="0.2">
      <c r="A3" s="117" t="s">
        <v>86</v>
      </c>
      <c r="B3" s="117"/>
      <c r="C3" s="117"/>
      <c r="D3" s="117"/>
      <c r="E3" s="117"/>
      <c r="F3" s="117"/>
    </row>
    <row r="4" spans="1:6" s="3" customFormat="1" x14ac:dyDescent="0.2">
      <c r="A4" s="7"/>
      <c r="B4" s="8"/>
      <c r="C4" s="8"/>
    </row>
    <row r="5" spans="1:6" s="9" customFormat="1" ht="15" customHeight="1" x14ac:dyDescent="0.2">
      <c r="A5" s="193" t="s">
        <v>0</v>
      </c>
      <c r="B5" s="194" t="s">
        <v>1</v>
      </c>
      <c r="C5" s="194"/>
      <c r="D5" s="194"/>
      <c r="E5" s="194"/>
      <c r="F5" s="194"/>
    </row>
    <row r="6" spans="1:6" s="9" customFormat="1" ht="15" customHeight="1" x14ac:dyDescent="0.2">
      <c r="A6" s="195" t="s">
        <v>2</v>
      </c>
      <c r="B6" s="196" t="s">
        <v>1</v>
      </c>
      <c r="C6" s="196"/>
      <c r="D6" s="196"/>
      <c r="E6" s="196"/>
      <c r="F6" s="196"/>
    </row>
    <row r="7" spans="1:6" s="9" customFormat="1" ht="15" customHeight="1" x14ac:dyDescent="0.2">
      <c r="A7" s="195" t="s">
        <v>3</v>
      </c>
      <c r="B7" s="197" t="s">
        <v>4</v>
      </c>
      <c r="C7" s="197"/>
      <c r="D7" s="197"/>
      <c r="E7" s="197"/>
      <c r="F7" s="197"/>
    </row>
    <row r="8" spans="1:6" s="3" customFormat="1" ht="15" customHeight="1" x14ac:dyDescent="0.2">
      <c r="A8" s="198" t="s">
        <v>5</v>
      </c>
      <c r="B8" s="197" t="s">
        <v>6</v>
      </c>
      <c r="C8" s="197"/>
      <c r="D8" s="197"/>
      <c r="E8" s="197"/>
      <c r="F8" s="197"/>
    </row>
    <row r="9" spans="1:6" s="3" customFormat="1" ht="14.25" customHeight="1" x14ac:dyDescent="0.2">
      <c r="A9" s="199" t="s">
        <v>87</v>
      </c>
      <c r="B9" s="200" t="s">
        <v>88</v>
      </c>
      <c r="C9" s="200"/>
      <c r="D9" s="200"/>
      <c r="E9" s="200"/>
      <c r="F9" s="200"/>
    </row>
    <row r="10" spans="1:6" s="3" customFormat="1" ht="14.25" customHeight="1" x14ac:dyDescent="0.2">
      <c r="A10" s="199" t="s">
        <v>89</v>
      </c>
      <c r="B10" s="200" t="s">
        <v>90</v>
      </c>
      <c r="C10" s="200"/>
      <c r="D10" s="200"/>
      <c r="E10" s="200"/>
      <c r="F10" s="200"/>
    </row>
    <row r="11" spans="1:6" s="3" customFormat="1" ht="15.75" customHeight="1" x14ac:dyDescent="0.2">
      <c r="A11" s="201" t="s">
        <v>7</v>
      </c>
      <c r="B11" s="202" t="s">
        <v>91</v>
      </c>
      <c r="C11" s="202"/>
      <c r="D11" s="202"/>
      <c r="E11" s="202"/>
      <c r="F11" s="202"/>
    </row>
    <row r="12" spans="1:6" s="3" customFormat="1" x14ac:dyDescent="0.2">
      <c r="A12" s="203"/>
      <c r="B12" s="204"/>
      <c r="C12" s="204"/>
      <c r="D12" s="205"/>
      <c r="E12" s="205"/>
      <c r="F12" s="205"/>
    </row>
    <row r="13" spans="1:6" s="10" customFormat="1" ht="30" customHeight="1" x14ac:dyDescent="0.2">
      <c r="A13" s="206" t="s">
        <v>8</v>
      </c>
      <c r="B13" s="206"/>
      <c r="C13" s="206"/>
      <c r="D13" s="207" t="s">
        <v>92</v>
      </c>
      <c r="E13" s="207" t="s">
        <v>93</v>
      </c>
      <c r="F13" s="208" t="s">
        <v>94</v>
      </c>
    </row>
    <row r="14" spans="1:6" s="11" customFormat="1" ht="20.100000000000001" customHeight="1" x14ac:dyDescent="0.2">
      <c r="A14" s="209" t="s">
        <v>9</v>
      </c>
      <c r="B14" s="209"/>
      <c r="C14" s="209"/>
      <c r="D14" s="210">
        <v>0</v>
      </c>
      <c r="E14" s="210">
        <v>0</v>
      </c>
      <c r="F14" s="211">
        <f t="shared" ref="F14:F22" si="0">(D14+E14)</f>
        <v>0</v>
      </c>
    </row>
    <row r="15" spans="1:6" s="11" customFormat="1" ht="20.100000000000001" customHeight="1" x14ac:dyDescent="0.2">
      <c r="A15" s="209" t="s">
        <v>10</v>
      </c>
      <c r="B15" s="209"/>
      <c r="C15" s="209"/>
      <c r="D15" s="210">
        <v>0</v>
      </c>
      <c r="E15" s="210">
        <v>0</v>
      </c>
      <c r="F15" s="211">
        <f t="shared" si="0"/>
        <v>0</v>
      </c>
    </row>
    <row r="16" spans="1:6" s="11" customFormat="1" ht="20.100000000000001" customHeight="1" x14ac:dyDescent="0.2">
      <c r="A16" s="209" t="s">
        <v>84</v>
      </c>
      <c r="B16" s="209"/>
      <c r="C16" s="209"/>
      <c r="D16" s="210">
        <v>0</v>
      </c>
      <c r="E16" s="210">
        <v>0</v>
      </c>
      <c r="F16" s="211">
        <f t="shared" si="0"/>
        <v>0</v>
      </c>
    </row>
    <row r="17" spans="1:6" s="11" customFormat="1" ht="20.100000000000001" customHeight="1" x14ac:dyDescent="0.2">
      <c r="A17" s="209" t="s">
        <v>11</v>
      </c>
      <c r="B17" s="209"/>
      <c r="C17" s="209"/>
      <c r="D17" s="210">
        <v>0</v>
      </c>
      <c r="E17" s="210">
        <v>0</v>
      </c>
      <c r="F17" s="211">
        <f t="shared" si="0"/>
        <v>0</v>
      </c>
    </row>
    <row r="18" spans="1:6" s="11" customFormat="1" ht="20.100000000000001" customHeight="1" x14ac:dyDescent="0.2">
      <c r="A18" s="209" t="s">
        <v>12</v>
      </c>
      <c r="B18" s="209"/>
      <c r="C18" s="209"/>
      <c r="D18" s="210">
        <v>0</v>
      </c>
      <c r="E18" s="210">
        <v>0</v>
      </c>
      <c r="F18" s="211">
        <f t="shared" si="0"/>
        <v>0</v>
      </c>
    </row>
    <row r="19" spans="1:6" s="11" customFormat="1" ht="20.100000000000001" customHeight="1" x14ac:dyDescent="0.2">
      <c r="A19" s="209" t="s">
        <v>13</v>
      </c>
      <c r="B19" s="209"/>
      <c r="C19" s="209"/>
      <c r="D19" s="210">
        <v>0</v>
      </c>
      <c r="E19" s="210">
        <v>0</v>
      </c>
      <c r="F19" s="211">
        <f t="shared" si="0"/>
        <v>0</v>
      </c>
    </row>
    <row r="20" spans="1:6" s="11" customFormat="1" ht="19.5" customHeight="1" x14ac:dyDescent="0.2">
      <c r="A20" s="209" t="s">
        <v>46</v>
      </c>
      <c r="B20" s="209"/>
      <c r="C20" s="209"/>
      <c r="D20" s="210">
        <v>0</v>
      </c>
      <c r="E20" s="210">
        <v>0</v>
      </c>
      <c r="F20" s="211">
        <f t="shared" si="0"/>
        <v>0</v>
      </c>
    </row>
    <row r="21" spans="1:6" s="11" customFormat="1" ht="20.100000000000001" customHeight="1" x14ac:dyDescent="0.2">
      <c r="A21" s="209" t="s">
        <v>14</v>
      </c>
      <c r="B21" s="209"/>
      <c r="C21" s="209"/>
      <c r="D21" s="210">
        <v>0</v>
      </c>
      <c r="E21" s="210">
        <v>0</v>
      </c>
      <c r="F21" s="211">
        <f t="shared" si="0"/>
        <v>0</v>
      </c>
    </row>
    <row r="22" spans="1:6" s="11" customFormat="1" ht="20.100000000000001" customHeight="1" x14ac:dyDescent="0.2">
      <c r="A22" s="209" t="s">
        <v>15</v>
      </c>
      <c r="B22" s="209"/>
      <c r="C22" s="209"/>
      <c r="D22" s="210">
        <v>0</v>
      </c>
      <c r="E22" s="210">
        <v>0</v>
      </c>
      <c r="F22" s="211">
        <f t="shared" si="0"/>
        <v>0</v>
      </c>
    </row>
    <row r="23" spans="1:6" s="10" customFormat="1" ht="20.100000000000001" customHeight="1" x14ac:dyDescent="0.2">
      <c r="A23" s="212" t="s">
        <v>16</v>
      </c>
      <c r="B23" s="212"/>
      <c r="C23" s="212"/>
      <c r="D23" s="213">
        <f>SUM(D14:D22)</f>
        <v>0</v>
      </c>
      <c r="E23" s="214">
        <f>SUM(E14:E22)</f>
        <v>0</v>
      </c>
      <c r="F23" s="215">
        <f>SUM(F14:F22)</f>
        <v>0</v>
      </c>
    </row>
    <row r="24" spans="1:6" s="10" customFormat="1" ht="30" customHeight="1" x14ac:dyDescent="0.2">
      <c r="A24" s="206" t="s">
        <v>17</v>
      </c>
      <c r="B24" s="206"/>
      <c r="C24" s="206"/>
      <c r="D24" s="207" t="s">
        <v>92</v>
      </c>
      <c r="E24" s="207" t="s">
        <v>93</v>
      </c>
      <c r="F24" s="208" t="s">
        <v>94</v>
      </c>
    </row>
    <row r="25" spans="1:6" s="10" customFormat="1" ht="20.100000000000001" customHeight="1" x14ac:dyDescent="0.2">
      <c r="A25" s="216" t="s">
        <v>18</v>
      </c>
      <c r="B25" s="216"/>
      <c r="C25" s="217" t="e">
        <f>Verw.ausgabenpauschale!H19</f>
        <v>#DIV/0!</v>
      </c>
      <c r="D25" s="218" t="e">
        <f>ROUND(D31*C25,2)</f>
        <v>#DIV/0!</v>
      </c>
      <c r="E25" s="218" t="e">
        <f>ROUND(E31*C25,2)</f>
        <v>#DIV/0!</v>
      </c>
      <c r="F25" s="211" t="e">
        <f>(D25+E25)</f>
        <v>#DIV/0!</v>
      </c>
    </row>
    <row r="26" spans="1:6" s="10" customFormat="1" ht="20.100000000000001" customHeight="1" x14ac:dyDescent="0.2">
      <c r="A26" s="212" t="s">
        <v>19</v>
      </c>
      <c r="B26" s="212"/>
      <c r="C26" s="212"/>
      <c r="D26" s="214" t="e">
        <f>D23+D25</f>
        <v>#DIV/0!</v>
      </c>
      <c r="E26" s="214" t="e">
        <f>E23+E25</f>
        <v>#DIV/0!</v>
      </c>
      <c r="F26" s="215" t="e">
        <f>F23+F25</f>
        <v>#DIV/0!</v>
      </c>
    </row>
    <row r="27" spans="1:6" s="10" customFormat="1" ht="30" customHeight="1" x14ac:dyDescent="0.2">
      <c r="A27" s="206" t="s">
        <v>20</v>
      </c>
      <c r="B27" s="206"/>
      <c r="C27" s="206"/>
      <c r="D27" s="207" t="s">
        <v>92</v>
      </c>
      <c r="E27" s="207" t="s">
        <v>93</v>
      </c>
      <c r="F27" s="208" t="s">
        <v>94</v>
      </c>
    </row>
    <row r="28" spans="1:6" s="10" customFormat="1" ht="20.100000000000001" customHeight="1" x14ac:dyDescent="0.2">
      <c r="A28" s="219" t="s">
        <v>21</v>
      </c>
      <c r="B28" s="219"/>
      <c r="C28" s="219"/>
      <c r="D28" s="210">
        <v>0</v>
      </c>
      <c r="E28" s="210">
        <v>0</v>
      </c>
      <c r="F28" s="211">
        <f>(D28+E28)</f>
        <v>0</v>
      </c>
    </row>
    <row r="29" spans="1:6" s="10" customFormat="1" ht="20.100000000000001" customHeight="1" x14ac:dyDescent="0.2">
      <c r="A29" s="220" t="s">
        <v>22</v>
      </c>
      <c r="B29" s="220"/>
      <c r="C29" s="220"/>
      <c r="D29" s="221">
        <v>0</v>
      </c>
      <c r="E29" s="221">
        <v>0</v>
      </c>
      <c r="F29" s="215">
        <f>(D29+E29)</f>
        <v>0</v>
      </c>
    </row>
    <row r="30" spans="1:6" s="10" customFormat="1" ht="30" customHeight="1" x14ac:dyDescent="0.2">
      <c r="A30" s="206" t="s">
        <v>23</v>
      </c>
      <c r="B30" s="206"/>
      <c r="C30" s="206"/>
      <c r="D30" s="207" t="s">
        <v>92</v>
      </c>
      <c r="E30" s="207" t="s">
        <v>93</v>
      </c>
      <c r="F30" s="208" t="s">
        <v>94</v>
      </c>
    </row>
    <row r="31" spans="1:6" s="10" customFormat="1" ht="20.100000000000001" customHeight="1" x14ac:dyDescent="0.2">
      <c r="A31" s="222" t="s">
        <v>24</v>
      </c>
      <c r="B31" s="222"/>
      <c r="C31" s="222"/>
      <c r="D31" s="223">
        <f>D23-D28-D29</f>
        <v>0</v>
      </c>
      <c r="E31" s="223">
        <f>E23-E28-E29</f>
        <v>0</v>
      </c>
      <c r="F31" s="224">
        <f>F23-F28-F29</f>
        <v>0</v>
      </c>
    </row>
    <row r="32" spans="1:6" s="10" customFormat="1" ht="20.100000000000001" customHeight="1" x14ac:dyDescent="0.2">
      <c r="A32" s="225" t="s">
        <v>25</v>
      </c>
      <c r="B32" s="225"/>
      <c r="C32" s="225"/>
      <c r="D32" s="226" t="e">
        <f>D31+D25</f>
        <v>#DIV/0!</v>
      </c>
      <c r="E32" s="226" t="e">
        <f>E31+E25</f>
        <v>#DIV/0!</v>
      </c>
      <c r="F32" s="227" t="e">
        <f>F31+F25</f>
        <v>#DIV/0!</v>
      </c>
    </row>
  </sheetData>
  <mergeCells count="29">
    <mergeCell ref="A29:C29"/>
    <mergeCell ref="A30:C30"/>
    <mergeCell ref="A31:C31"/>
    <mergeCell ref="A32:C32"/>
    <mergeCell ref="A24:C24"/>
    <mergeCell ref="A25:B25"/>
    <mergeCell ref="A26:C26"/>
    <mergeCell ref="A27:C27"/>
    <mergeCell ref="A28:C28"/>
    <mergeCell ref="A19:C19"/>
    <mergeCell ref="A20:C20"/>
    <mergeCell ref="A21:C21"/>
    <mergeCell ref="A22:C22"/>
    <mergeCell ref="A23:C23"/>
    <mergeCell ref="A14:C14"/>
    <mergeCell ref="A15:C15"/>
    <mergeCell ref="A16:C16"/>
    <mergeCell ref="A17:C17"/>
    <mergeCell ref="A18:C18"/>
    <mergeCell ref="B8:F8"/>
    <mergeCell ref="B9:F9"/>
    <mergeCell ref="B10:F10"/>
    <mergeCell ref="B11:F11"/>
    <mergeCell ref="A13:C13"/>
    <mergeCell ref="B1:D1"/>
    <mergeCell ref="A3:F3"/>
    <mergeCell ref="B5:F5"/>
    <mergeCell ref="B6:F6"/>
    <mergeCell ref="B7:F7"/>
  </mergeCells>
  <pageMargins left="0.98402777777777795" right="0.78749999999999998" top="0.51180555555555496" bottom="0.51180555555555496" header="0.51180555555555496" footer="0.31527777777777799"/>
  <pageSetup paperSize="9" scale="73" firstPageNumber="0" orientation="landscape" horizontalDpi="300" verticalDpi="300" r:id="rId1"/>
  <headerFooter>
    <oddFooter>&amp;CPage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9"/>
  <sheetViews>
    <sheetView zoomScaleNormal="100" zoomScaleSheetLayoutView="100" workbookViewId="0">
      <selection activeCell="I16" sqref="I16"/>
    </sheetView>
  </sheetViews>
  <sheetFormatPr baseColWidth="10" defaultColWidth="9.140625" defaultRowHeight="14.25" x14ac:dyDescent="0.2"/>
  <cols>
    <col min="1" max="1" width="6.42578125" style="1" customWidth="1"/>
    <col min="2" max="2" width="25.7109375" style="1" customWidth="1"/>
    <col min="3" max="3" width="15.5703125" style="1" customWidth="1"/>
    <col min="4" max="4" width="50.5703125" style="1" customWidth="1"/>
    <col min="5" max="5" width="11.42578125" style="1" customWidth="1"/>
    <col min="6" max="6" width="26.5703125" style="1" customWidth="1"/>
    <col min="7" max="7" width="12.42578125" style="1" customWidth="1"/>
    <col min="8" max="8" width="26.5703125" style="1" customWidth="1"/>
    <col min="9" max="9" width="72.85546875" style="1" customWidth="1"/>
    <col min="10" max="1025" width="11.5703125" style="1"/>
  </cols>
  <sheetData>
    <row r="1" spans="1:10" s="3" customFormat="1" ht="50.1" customHeight="1" x14ac:dyDescent="0.2">
      <c r="A1" s="228" t="s">
        <v>95</v>
      </c>
      <c r="B1" s="228"/>
      <c r="C1" s="228"/>
      <c r="D1" s="228"/>
      <c r="E1" s="228"/>
      <c r="F1" s="228"/>
      <c r="G1" s="228"/>
      <c r="H1" s="228"/>
      <c r="I1"/>
    </row>
    <row r="2" spans="1:10" s="9" customFormat="1" ht="27.95" customHeight="1" x14ac:dyDescent="0.2">
      <c r="A2" s="118" t="s">
        <v>0</v>
      </c>
      <c r="B2" s="118"/>
      <c r="C2" s="119" t="str">
        <f>'Gesamtfinanzierungsplan 2023-24'!B5</f>
        <v>TT.MM.JJJJ</v>
      </c>
      <c r="D2" s="119"/>
      <c r="F2" s="120" t="s">
        <v>26</v>
      </c>
      <c r="G2" s="120"/>
      <c r="H2" s="120"/>
    </row>
    <row r="3" spans="1:10" s="3" customFormat="1" ht="27.95" customHeight="1" x14ac:dyDescent="0.2">
      <c r="A3" s="121" t="s">
        <v>2</v>
      </c>
      <c r="B3" s="121"/>
      <c r="C3" s="122" t="str">
        <f>'Gesamtfinanzierungsplan 2023-24'!B6</f>
        <v>TT.MM.JJJJ</v>
      </c>
      <c r="D3" s="122"/>
      <c r="E3" s="12"/>
      <c r="F3" s="13" t="s">
        <v>27</v>
      </c>
      <c r="G3" s="123" t="s">
        <v>28</v>
      </c>
      <c r="H3" s="123"/>
      <c r="I3" s="12"/>
    </row>
    <row r="4" spans="1:10" s="9" customFormat="1" ht="27.95" customHeight="1" x14ac:dyDescent="0.2">
      <c r="A4" s="121" t="s">
        <v>3</v>
      </c>
      <c r="B4" s="121"/>
      <c r="C4" s="124" t="str">
        <f>'Gesamtfinanzierungsplan 2023-24'!B7</f>
        <v>[Bitte Namen eingeben]</v>
      </c>
      <c r="D4" s="124"/>
      <c r="F4" s="14" t="s">
        <v>29</v>
      </c>
      <c r="G4" s="125">
        <v>0</v>
      </c>
      <c r="H4" s="125"/>
    </row>
    <row r="5" spans="1:10" s="3" customFormat="1" ht="27.95" customHeight="1" x14ac:dyDescent="0.2">
      <c r="A5" s="126" t="s">
        <v>5</v>
      </c>
      <c r="B5" s="126"/>
      <c r="C5" s="124" t="str">
        <f>'Gesamtfinanzierungsplan 2023-24'!B8</f>
        <v>[Bitte Titel eingeben]</v>
      </c>
      <c r="D5" s="124"/>
      <c r="E5" s="12"/>
      <c r="F5" s="13" t="s">
        <v>30</v>
      </c>
      <c r="G5" s="127" t="s">
        <v>1</v>
      </c>
      <c r="H5" s="127"/>
      <c r="I5" s="12"/>
    </row>
    <row r="6" spans="1:10" s="3" customFormat="1" ht="28.5" customHeight="1" x14ac:dyDescent="0.2">
      <c r="A6" s="128" t="s">
        <v>7</v>
      </c>
      <c r="B6" s="128"/>
      <c r="C6" s="129" t="str">
        <f>'Gesamtfinanzierungsplan 2023-24'!B11</f>
        <v>TT.MM.2023 - TT.MM.2024</v>
      </c>
      <c r="D6" s="129"/>
      <c r="E6" s="15"/>
      <c r="F6" s="16" t="s">
        <v>31</v>
      </c>
      <c r="G6" s="130" t="s">
        <v>73</v>
      </c>
      <c r="H6" s="130"/>
      <c r="I6" s="12"/>
    </row>
    <row r="7" spans="1:10" s="3" customFormat="1" x14ac:dyDescent="0.2">
      <c r="A7" s="17"/>
      <c r="B7" s="18"/>
      <c r="C7" s="17"/>
      <c r="D7" s="17"/>
      <c r="E7" s="12"/>
      <c r="F7" s="12"/>
    </row>
    <row r="8" spans="1:10" s="3" customFormat="1" x14ac:dyDescent="0.2">
      <c r="A8" s="7"/>
      <c r="B8" s="8"/>
      <c r="C8" s="7"/>
      <c r="D8" s="7"/>
      <c r="E8" s="12"/>
      <c r="F8" s="12"/>
    </row>
    <row r="9" spans="1:10" s="3" customFormat="1" ht="42" customHeight="1" x14ac:dyDescent="0.2">
      <c r="A9" s="131" t="s">
        <v>74</v>
      </c>
      <c r="B9" s="131"/>
      <c r="C9" s="131"/>
      <c r="D9" s="131"/>
      <c r="E9" s="131"/>
      <c r="F9" s="131"/>
      <c r="G9" s="131"/>
      <c r="H9" s="131"/>
      <c r="I9" s="131"/>
    </row>
    <row r="10" spans="1:10" s="3" customFormat="1" ht="15.75" thickBot="1" x14ac:dyDescent="0.25">
      <c r="A10" s="19"/>
      <c r="B10" s="20"/>
      <c r="C10" s="21"/>
      <c r="D10" s="22"/>
      <c r="E10" s="23"/>
      <c r="F10" s="24"/>
      <c r="I10" s="25"/>
    </row>
    <row r="11" spans="1:10" s="11" customFormat="1" ht="36" customHeight="1" thickBot="1" x14ac:dyDescent="0.25">
      <c r="A11" s="90" t="s">
        <v>32</v>
      </c>
      <c r="B11" s="132" t="s">
        <v>33</v>
      </c>
      <c r="C11" s="132"/>
      <c r="D11" s="132"/>
      <c r="E11" s="132"/>
      <c r="F11" s="91" t="s">
        <v>34</v>
      </c>
      <c r="G11" s="92" t="s">
        <v>35</v>
      </c>
      <c r="H11" s="93" t="s">
        <v>75</v>
      </c>
      <c r="I11" s="94" t="s">
        <v>36</v>
      </c>
      <c r="J11" s="26"/>
    </row>
    <row r="12" spans="1:10" s="11" customFormat="1" ht="48.95" customHeight="1" x14ac:dyDescent="0.2">
      <c r="A12" s="85" t="s">
        <v>37</v>
      </c>
      <c r="B12" s="133" t="s">
        <v>38</v>
      </c>
      <c r="C12" s="133"/>
      <c r="D12" s="133"/>
      <c r="E12" s="133"/>
      <c r="F12" s="86">
        <v>0</v>
      </c>
      <c r="G12" s="87">
        <f>$G$4</f>
        <v>0</v>
      </c>
      <c r="H12" s="88">
        <f>ROUND(F12*G12,2)</f>
        <v>0</v>
      </c>
      <c r="I12" s="89" t="s">
        <v>39</v>
      </c>
      <c r="J12" s="26"/>
    </row>
    <row r="13" spans="1:10" s="11" customFormat="1" ht="48.95" customHeight="1" x14ac:dyDescent="0.2">
      <c r="A13" s="27" t="s">
        <v>40</v>
      </c>
      <c r="B13" s="134" t="s">
        <v>38</v>
      </c>
      <c r="C13" s="134"/>
      <c r="D13" s="134"/>
      <c r="E13" s="134"/>
      <c r="F13" s="28">
        <v>0</v>
      </c>
      <c r="G13" s="29">
        <f>$G$4</f>
        <v>0</v>
      </c>
      <c r="H13" s="30">
        <f>ROUND(F13*G13,2)</f>
        <v>0</v>
      </c>
      <c r="I13" s="31" t="s">
        <v>39</v>
      </c>
      <c r="J13" s="26"/>
    </row>
    <row r="14" spans="1:10" s="11" customFormat="1" ht="48.95" customHeight="1" x14ac:dyDescent="0.2">
      <c r="A14" s="27" t="s">
        <v>41</v>
      </c>
      <c r="B14" s="134" t="s">
        <v>38</v>
      </c>
      <c r="C14" s="134"/>
      <c r="D14" s="134"/>
      <c r="E14" s="134"/>
      <c r="F14" s="28">
        <v>0</v>
      </c>
      <c r="G14" s="29">
        <f>$G$4</f>
        <v>0</v>
      </c>
      <c r="H14" s="30">
        <f>ROUND(F14*G14,2)</f>
        <v>0</v>
      </c>
      <c r="I14" s="31" t="s">
        <v>39</v>
      </c>
      <c r="J14" s="26"/>
    </row>
    <row r="15" spans="1:10" s="11" customFormat="1" ht="48.95" customHeight="1" x14ac:dyDescent="0.2">
      <c r="A15" s="27" t="s">
        <v>42</v>
      </c>
      <c r="B15" s="134" t="s">
        <v>38</v>
      </c>
      <c r="C15" s="134"/>
      <c r="D15" s="134"/>
      <c r="E15" s="134"/>
      <c r="F15" s="28">
        <v>0</v>
      </c>
      <c r="G15" s="29">
        <f>$G$4</f>
        <v>0</v>
      </c>
      <c r="H15" s="30">
        <f>ROUND(F15*G15,2)</f>
        <v>0</v>
      </c>
      <c r="I15" s="31" t="s">
        <v>39</v>
      </c>
      <c r="J15" s="26"/>
    </row>
    <row r="16" spans="1:10" s="11" customFormat="1" ht="48.95" customHeight="1" x14ac:dyDescent="0.2">
      <c r="A16" s="32" t="s">
        <v>43</v>
      </c>
      <c r="B16" s="134" t="s">
        <v>38</v>
      </c>
      <c r="C16" s="134"/>
      <c r="D16" s="134"/>
      <c r="E16" s="134"/>
      <c r="F16" s="33">
        <v>0</v>
      </c>
      <c r="G16" s="34">
        <f>$G$4</f>
        <v>0</v>
      </c>
      <c r="H16" s="35">
        <f>ROUND(F16*G16,2)</f>
        <v>0</v>
      </c>
      <c r="I16" s="31" t="s">
        <v>39</v>
      </c>
      <c r="J16" s="26"/>
    </row>
    <row r="17" spans="1:10" s="11" customFormat="1" ht="36" customHeight="1" x14ac:dyDescent="0.2">
      <c r="A17" s="135" t="s">
        <v>44</v>
      </c>
      <c r="B17" s="135"/>
      <c r="C17" s="135"/>
      <c r="D17" s="135"/>
      <c r="E17" s="135"/>
      <c r="F17" s="136"/>
      <c r="G17" s="136"/>
      <c r="H17" s="36">
        <f>SUM(H12:H16)</f>
        <v>0</v>
      </c>
      <c r="I17" s="99"/>
      <c r="J17" s="26"/>
    </row>
    <row r="18" spans="1:10" s="11" customFormat="1" ht="36" customHeight="1" x14ac:dyDescent="0.2">
      <c r="A18" s="137" t="s">
        <v>24</v>
      </c>
      <c r="B18" s="137"/>
      <c r="C18" s="137"/>
      <c r="D18" s="137"/>
      <c r="E18" s="137"/>
      <c r="F18" s="138"/>
      <c r="G18" s="138"/>
      <c r="H18" s="37">
        <f>'Gesamtfinanzierungsplan 2023-24'!F31</f>
        <v>0</v>
      </c>
      <c r="I18" s="229" t="s">
        <v>96</v>
      </c>
      <c r="J18" s="26"/>
    </row>
    <row r="19" spans="1:10" s="11" customFormat="1" ht="36" customHeight="1" x14ac:dyDescent="0.2">
      <c r="A19" s="139" t="s">
        <v>45</v>
      </c>
      <c r="B19" s="139"/>
      <c r="C19" s="139"/>
      <c r="D19" s="139"/>
      <c r="E19" s="139"/>
      <c r="F19" s="140"/>
      <c r="G19" s="140"/>
      <c r="H19" s="38" t="e">
        <f>H17/H18</f>
        <v>#DIV/0!</v>
      </c>
      <c r="I19" s="230" t="s">
        <v>97</v>
      </c>
      <c r="J19" s="26"/>
    </row>
  </sheetData>
  <mergeCells count="29">
    <mergeCell ref="A17:E17"/>
    <mergeCell ref="F17:G17"/>
    <mergeCell ref="A18:E18"/>
    <mergeCell ref="F18:G18"/>
    <mergeCell ref="A19:E19"/>
    <mergeCell ref="F19:G19"/>
    <mergeCell ref="B12:E12"/>
    <mergeCell ref="B13:E13"/>
    <mergeCell ref="B14:E14"/>
    <mergeCell ref="B15:E15"/>
    <mergeCell ref="B16:E16"/>
    <mergeCell ref="A6:B6"/>
    <mergeCell ref="C6:D6"/>
    <mergeCell ref="G6:H6"/>
    <mergeCell ref="A9:I9"/>
    <mergeCell ref="B11:E11"/>
    <mergeCell ref="A4:B4"/>
    <mergeCell ref="C4:D4"/>
    <mergeCell ref="G4:H4"/>
    <mergeCell ref="A5:B5"/>
    <mergeCell ref="C5:D5"/>
    <mergeCell ref="G5:H5"/>
    <mergeCell ref="A1:H1"/>
    <mergeCell ref="A2:B2"/>
    <mergeCell ref="C2:D2"/>
    <mergeCell ref="F2:H2"/>
    <mergeCell ref="A3:B3"/>
    <mergeCell ref="C3:D3"/>
    <mergeCell ref="G3:H3"/>
  </mergeCells>
  <pageMargins left="0.23611111111111099" right="0.23611111111111099" top="0.74791666666666701" bottom="0.74791666666666701" header="0.51180555555555496" footer="0.31527777777777799"/>
  <pageSetup paperSize="9" scale="58" firstPageNumber="0" fitToHeight="2" orientation="landscape" horizontalDpi="300" verticalDpi="300"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50"/>
  <sheetViews>
    <sheetView zoomScaleNormal="100" zoomScaleSheetLayoutView="100" zoomScalePageLayoutView="80" workbookViewId="0">
      <selection activeCell="K31" sqref="K31"/>
    </sheetView>
  </sheetViews>
  <sheetFormatPr baseColWidth="10" defaultColWidth="9.140625" defaultRowHeight="12.75" x14ac:dyDescent="0.2"/>
  <cols>
    <col min="1" max="1" width="4.5703125" style="62" customWidth="1"/>
    <col min="2" max="2" width="15.140625" style="62" customWidth="1"/>
    <col min="3" max="3" width="33.5703125" style="62" customWidth="1"/>
    <col min="4" max="7" width="16.5703125" style="62" customWidth="1"/>
    <col min="8" max="9" width="14.5703125" style="62" customWidth="1"/>
    <col min="10" max="10" width="5.140625" style="62" customWidth="1"/>
    <col min="11" max="1023" width="11.42578125" style="62" customWidth="1"/>
  </cols>
  <sheetData>
    <row r="1" spans="1:10" s="41" customFormat="1" ht="21" thickBot="1" x14ac:dyDescent="0.25">
      <c r="A1" s="231" t="s">
        <v>98</v>
      </c>
      <c r="B1" s="231"/>
      <c r="C1" s="231"/>
      <c r="D1" s="231"/>
      <c r="E1" s="39"/>
      <c r="F1" s="39"/>
      <c r="G1" s="40"/>
      <c r="H1" s="116" t="s">
        <v>30</v>
      </c>
      <c r="I1" s="145" t="s">
        <v>1</v>
      </c>
      <c r="J1" s="146"/>
    </row>
    <row r="2" spans="1:10" s="41" customFormat="1" ht="13.5" thickBot="1" x14ac:dyDescent="0.25">
      <c r="A2" s="42"/>
      <c r="E2" s="42"/>
    </row>
    <row r="3" spans="1:10" s="41" customFormat="1" ht="24.6" customHeight="1" thickBot="1" x14ac:dyDescent="0.25">
      <c r="A3" s="141" t="s">
        <v>47</v>
      </c>
      <c r="B3" s="141"/>
      <c r="C3" s="142" t="s">
        <v>65</v>
      </c>
      <c r="D3" s="143"/>
      <c r="E3" s="143"/>
      <c r="F3" s="143"/>
      <c r="G3" s="143"/>
      <c r="H3" s="143"/>
      <c r="I3" s="143"/>
      <c r="J3" s="144"/>
    </row>
    <row r="4" spans="1:10" s="41" customFormat="1" ht="24.75" customHeight="1" thickBot="1" x14ac:dyDescent="0.25">
      <c r="A4" s="141" t="s">
        <v>48</v>
      </c>
      <c r="B4" s="141"/>
      <c r="C4" s="142" t="s">
        <v>66</v>
      </c>
      <c r="D4" s="143"/>
      <c r="E4" s="143"/>
      <c r="F4" s="143"/>
      <c r="G4" s="143"/>
      <c r="H4" s="143"/>
      <c r="I4" s="143"/>
      <c r="J4" s="144"/>
    </row>
    <row r="5" spans="1:10" s="41" customFormat="1" ht="24.75" customHeight="1" thickBot="1" x14ac:dyDescent="0.25">
      <c r="A5" s="141" t="s">
        <v>76</v>
      </c>
      <c r="B5" s="141"/>
      <c r="C5" s="142" t="s">
        <v>77</v>
      </c>
      <c r="D5" s="143"/>
      <c r="E5" s="143"/>
      <c r="F5" s="143"/>
      <c r="G5" s="143"/>
      <c r="H5" s="143"/>
      <c r="I5" s="143"/>
      <c r="J5" s="144"/>
    </row>
    <row r="6" spans="1:10" s="44" customFormat="1" thickBot="1" x14ac:dyDescent="0.25">
      <c r="A6" s="43"/>
      <c r="F6" s="43"/>
      <c r="G6" s="43"/>
    </row>
    <row r="7" spans="1:10" s="41" customFormat="1" ht="14.1" customHeight="1" thickBot="1" x14ac:dyDescent="0.25">
      <c r="E7" s="42"/>
      <c r="F7" s="190" t="s">
        <v>49</v>
      </c>
      <c r="G7" s="190"/>
      <c r="H7" s="167" t="s">
        <v>50</v>
      </c>
      <c r="I7" s="168"/>
      <c r="J7" s="169"/>
    </row>
    <row r="8" spans="1:10" s="41" customFormat="1" ht="13.5" thickBot="1" x14ac:dyDescent="0.25">
      <c r="C8" s="42"/>
      <c r="D8" s="45"/>
      <c r="E8" s="46"/>
      <c r="F8" s="47"/>
      <c r="G8" s="47"/>
      <c r="J8" s="112"/>
    </row>
    <row r="9" spans="1:10" s="41" customFormat="1" ht="24.95" customHeight="1" thickTop="1" x14ac:dyDescent="0.2">
      <c r="A9" s="164" t="s">
        <v>78</v>
      </c>
      <c r="B9" s="165"/>
      <c r="C9" s="165"/>
      <c r="D9" s="165"/>
      <c r="E9" s="165"/>
      <c r="F9" s="165"/>
      <c r="G9" s="165"/>
      <c r="H9" s="165"/>
      <c r="I9" s="165"/>
      <c r="J9" s="166"/>
    </row>
    <row r="10" spans="1:10" s="49" customFormat="1" ht="13.5" thickBot="1" x14ac:dyDescent="0.25">
      <c r="A10" s="48"/>
      <c r="B10" s="77"/>
      <c r="C10" s="77"/>
      <c r="D10" s="78"/>
      <c r="E10" s="79"/>
      <c r="F10" s="80"/>
      <c r="G10" s="79"/>
      <c r="H10" s="79"/>
      <c r="I10" s="77"/>
      <c r="J10" s="81"/>
    </row>
    <row r="11" spans="1:10" s="11" customFormat="1" ht="24.95" customHeight="1" thickBot="1" x14ac:dyDescent="0.25">
      <c r="A11" s="158" t="s">
        <v>69</v>
      </c>
      <c r="B11" s="158"/>
      <c r="C11" s="158"/>
      <c r="D11" s="179" t="s">
        <v>51</v>
      </c>
      <c r="E11" s="233" t="s">
        <v>99</v>
      </c>
      <c r="F11" s="233" t="s">
        <v>100</v>
      </c>
      <c r="G11" s="233" t="s">
        <v>101</v>
      </c>
      <c r="H11" s="162" t="s">
        <v>71</v>
      </c>
      <c r="I11" s="163"/>
      <c r="J11" s="170" t="s">
        <v>80</v>
      </c>
    </row>
    <row r="12" spans="1:10" s="11" customFormat="1" ht="14.1" customHeight="1" thickBot="1" x14ac:dyDescent="0.25">
      <c r="A12" s="158"/>
      <c r="B12" s="158"/>
      <c r="C12" s="158"/>
      <c r="D12" s="179"/>
      <c r="E12" s="233" t="s">
        <v>52</v>
      </c>
      <c r="F12" s="233" t="s">
        <v>52</v>
      </c>
      <c r="G12" s="233" t="s">
        <v>52</v>
      </c>
      <c r="H12" s="53" t="str">
        <f>"%"</f>
        <v>%</v>
      </c>
      <c r="I12" s="106" t="s">
        <v>53</v>
      </c>
      <c r="J12" s="171"/>
    </row>
    <row r="13" spans="1:10" s="49" customFormat="1" ht="24.95" customHeight="1" x14ac:dyDescent="0.2">
      <c r="A13" s="189" t="s">
        <v>9</v>
      </c>
      <c r="B13" s="189"/>
      <c r="C13" s="189"/>
      <c r="D13" s="95">
        <f>'Gesamtfinanzierungsplan 2023-24'!F14</f>
        <v>0</v>
      </c>
      <c r="E13" s="54">
        <v>0</v>
      </c>
      <c r="F13" s="54">
        <v>0</v>
      </c>
      <c r="G13" s="65">
        <f>E13+F13</f>
        <v>0</v>
      </c>
      <c r="H13" s="66" t="e">
        <f>(I13)/D13</f>
        <v>#DIV/0!</v>
      </c>
      <c r="I13" s="107">
        <f>D13-G13</f>
        <v>0</v>
      </c>
      <c r="J13" s="171"/>
    </row>
    <row r="14" spans="1:10" s="49" customFormat="1" ht="24.95" customHeight="1" x14ac:dyDescent="0.2">
      <c r="A14" s="191" t="s">
        <v>10</v>
      </c>
      <c r="B14" s="191"/>
      <c r="C14" s="191"/>
      <c r="D14" s="96">
        <f>'Gesamtfinanzierungsplan 2023-24'!F15</f>
        <v>0</v>
      </c>
      <c r="E14" s="55">
        <v>0</v>
      </c>
      <c r="F14" s="55">
        <v>0</v>
      </c>
      <c r="G14" s="65">
        <f t="shared" ref="G14:G23" si="0">E14+F14</f>
        <v>0</v>
      </c>
      <c r="H14" s="66" t="e">
        <f t="shared" ref="H14:H23" si="1">(I14)/D14</f>
        <v>#DIV/0!</v>
      </c>
      <c r="I14" s="107">
        <f t="shared" ref="I14:I21" si="2">D14-G14</f>
        <v>0</v>
      </c>
      <c r="J14" s="171"/>
    </row>
    <row r="15" spans="1:10" s="49" customFormat="1" ht="24.95" customHeight="1" x14ac:dyDescent="0.2">
      <c r="A15" s="232" t="s">
        <v>84</v>
      </c>
      <c r="B15" s="232"/>
      <c r="C15" s="232"/>
      <c r="D15" s="96">
        <f>'Gesamtfinanzierungsplan 2023-24'!F16</f>
        <v>0</v>
      </c>
      <c r="E15" s="55">
        <v>0</v>
      </c>
      <c r="F15" s="55">
        <v>0</v>
      </c>
      <c r="G15" s="65">
        <f t="shared" si="0"/>
        <v>0</v>
      </c>
      <c r="H15" s="66" t="e">
        <f t="shared" si="1"/>
        <v>#DIV/0!</v>
      </c>
      <c r="I15" s="107">
        <f t="shared" si="2"/>
        <v>0</v>
      </c>
      <c r="J15" s="171"/>
    </row>
    <row r="16" spans="1:10" s="49" customFormat="1" ht="24.95" customHeight="1" x14ac:dyDescent="0.2">
      <c r="A16" s="150" t="s">
        <v>11</v>
      </c>
      <c r="B16" s="150"/>
      <c r="C16" s="150"/>
      <c r="D16" s="96">
        <f>'Gesamtfinanzierungsplan 2023-24'!F17</f>
        <v>0</v>
      </c>
      <c r="E16" s="55">
        <v>0</v>
      </c>
      <c r="F16" s="55">
        <v>0</v>
      </c>
      <c r="G16" s="65">
        <f t="shared" si="0"/>
        <v>0</v>
      </c>
      <c r="H16" s="66" t="e">
        <f t="shared" si="1"/>
        <v>#DIV/0!</v>
      </c>
      <c r="I16" s="107">
        <f t="shared" si="2"/>
        <v>0</v>
      </c>
      <c r="J16" s="171"/>
    </row>
    <row r="17" spans="1:11" s="49" customFormat="1" ht="24.95" customHeight="1" x14ac:dyDescent="0.2">
      <c r="A17" s="150" t="s">
        <v>12</v>
      </c>
      <c r="B17" s="150"/>
      <c r="C17" s="150"/>
      <c r="D17" s="96">
        <f>'Gesamtfinanzierungsplan 2023-24'!F18</f>
        <v>0</v>
      </c>
      <c r="E17" s="54">
        <v>0</v>
      </c>
      <c r="F17" s="54">
        <v>0</v>
      </c>
      <c r="G17" s="65">
        <f t="shared" si="0"/>
        <v>0</v>
      </c>
      <c r="H17" s="66" t="e">
        <f t="shared" si="1"/>
        <v>#DIV/0!</v>
      </c>
      <c r="I17" s="107">
        <f t="shared" si="2"/>
        <v>0</v>
      </c>
      <c r="J17" s="171"/>
    </row>
    <row r="18" spans="1:11" s="49" customFormat="1" ht="24.95" customHeight="1" x14ac:dyDescent="0.2">
      <c r="A18" s="150" t="s">
        <v>13</v>
      </c>
      <c r="B18" s="150"/>
      <c r="C18" s="150"/>
      <c r="D18" s="96">
        <f>'Gesamtfinanzierungsplan 2023-24'!F19</f>
        <v>0</v>
      </c>
      <c r="E18" s="54">
        <v>0</v>
      </c>
      <c r="F18" s="54">
        <v>0</v>
      </c>
      <c r="G18" s="65">
        <f t="shared" si="0"/>
        <v>0</v>
      </c>
      <c r="H18" s="66" t="e">
        <f t="shared" si="1"/>
        <v>#DIV/0!</v>
      </c>
      <c r="I18" s="107">
        <f t="shared" si="2"/>
        <v>0</v>
      </c>
      <c r="J18" s="171"/>
    </row>
    <row r="19" spans="1:11" s="49" customFormat="1" ht="24.95" customHeight="1" x14ac:dyDescent="0.2">
      <c r="A19" s="150" t="s">
        <v>46</v>
      </c>
      <c r="B19" s="150"/>
      <c r="C19" s="150"/>
      <c r="D19" s="96">
        <f>'Gesamtfinanzierungsplan 2023-24'!F20</f>
        <v>0</v>
      </c>
      <c r="E19" s="55">
        <v>0</v>
      </c>
      <c r="F19" s="55">
        <v>0</v>
      </c>
      <c r="G19" s="65">
        <f t="shared" si="0"/>
        <v>0</v>
      </c>
      <c r="H19" s="66" t="e">
        <f t="shared" si="1"/>
        <v>#DIV/0!</v>
      </c>
      <c r="I19" s="107">
        <f t="shared" si="2"/>
        <v>0</v>
      </c>
      <c r="J19" s="171"/>
    </row>
    <row r="20" spans="1:11" s="49" customFormat="1" ht="24.95" customHeight="1" x14ac:dyDescent="0.2">
      <c r="A20" s="150" t="s">
        <v>14</v>
      </c>
      <c r="B20" s="150"/>
      <c r="C20" s="150"/>
      <c r="D20" s="96">
        <f>'Gesamtfinanzierungsplan 2023-24'!F21</f>
        <v>0</v>
      </c>
      <c r="E20" s="55">
        <v>0</v>
      </c>
      <c r="F20" s="55">
        <v>0</v>
      </c>
      <c r="G20" s="65">
        <f t="shared" si="0"/>
        <v>0</v>
      </c>
      <c r="H20" s="66" t="e">
        <f t="shared" si="1"/>
        <v>#DIV/0!</v>
      </c>
      <c r="I20" s="107">
        <f t="shared" si="2"/>
        <v>0</v>
      </c>
      <c r="J20" s="171"/>
    </row>
    <row r="21" spans="1:11" s="49" customFormat="1" ht="24.95" customHeight="1" x14ac:dyDescent="0.2">
      <c r="A21" s="151" t="s">
        <v>15</v>
      </c>
      <c r="B21" s="151"/>
      <c r="C21" s="151"/>
      <c r="D21" s="96">
        <f>'Gesamtfinanzierungsplan 2023-24'!F22</f>
        <v>0</v>
      </c>
      <c r="E21" s="56">
        <v>0</v>
      </c>
      <c r="F21" s="56">
        <v>0</v>
      </c>
      <c r="G21" s="65">
        <f t="shared" si="0"/>
        <v>0</v>
      </c>
      <c r="H21" s="67" t="e">
        <f t="shared" si="1"/>
        <v>#DIV/0!</v>
      </c>
      <c r="I21" s="105">
        <f t="shared" si="2"/>
        <v>0</v>
      </c>
      <c r="J21" s="171"/>
    </row>
    <row r="22" spans="1:11" s="49" customFormat="1" ht="24.95" customHeight="1" x14ac:dyDescent="0.2">
      <c r="A22" s="152" t="s">
        <v>54</v>
      </c>
      <c r="B22" s="152"/>
      <c r="C22" s="152"/>
      <c r="D22" s="70">
        <f>SUM(D13:D21)</f>
        <v>0</v>
      </c>
      <c r="E22" s="70">
        <f>SUM(E13:E21)</f>
        <v>0</v>
      </c>
      <c r="F22" s="70">
        <f>SUM(F13:F21)</f>
        <v>0</v>
      </c>
      <c r="G22" s="68">
        <f>SUM(G13:G21)</f>
        <v>0</v>
      </c>
      <c r="H22" s="69" t="e">
        <f t="shared" si="1"/>
        <v>#DIV/0!</v>
      </c>
      <c r="I22" s="108">
        <f>SUM(I13:I21)</f>
        <v>0</v>
      </c>
      <c r="J22" s="171"/>
    </row>
    <row r="23" spans="1:11" s="49" customFormat="1" ht="24.95" customHeight="1" thickBot="1" x14ac:dyDescent="0.25">
      <c r="A23" s="153" t="s">
        <v>18</v>
      </c>
      <c r="B23" s="153"/>
      <c r="C23" s="153"/>
      <c r="D23" s="97" t="e">
        <f>'Gesamtfinanzierungsplan 2023-24'!F25</f>
        <v>#DIV/0!</v>
      </c>
      <c r="E23" s="57">
        <v>0</v>
      </c>
      <c r="F23" s="57">
        <v>0</v>
      </c>
      <c r="G23" s="65">
        <f t="shared" si="0"/>
        <v>0</v>
      </c>
      <c r="H23" s="66" t="e">
        <f t="shared" si="1"/>
        <v>#DIV/0!</v>
      </c>
      <c r="I23" s="107" t="e">
        <f>D23-G23</f>
        <v>#DIV/0!</v>
      </c>
      <c r="J23" s="171"/>
    </row>
    <row r="24" spans="1:11" s="49" customFormat="1" ht="24.95" customHeight="1" thickBot="1" x14ac:dyDescent="0.25">
      <c r="A24" s="154" t="s">
        <v>55</v>
      </c>
      <c r="B24" s="154"/>
      <c r="C24" s="154"/>
      <c r="D24" s="58" t="e">
        <f>SUM(D22:D23)</f>
        <v>#DIV/0!</v>
      </c>
      <c r="E24" s="58">
        <f>SUM(E22:E23)</f>
        <v>0</v>
      </c>
      <c r="F24" s="58">
        <f>SUM(F22:F23)</f>
        <v>0</v>
      </c>
      <c r="G24" s="59">
        <f>SUM(G22:G23)</f>
        <v>0</v>
      </c>
      <c r="H24" s="60" t="e">
        <f>I24/D24</f>
        <v>#DIV/0!</v>
      </c>
      <c r="I24" s="109" t="e">
        <f>SUM(I22:I23)</f>
        <v>#DIV/0!</v>
      </c>
      <c r="J24" s="172"/>
    </row>
    <row r="25" spans="1:11" s="49" customFormat="1" ht="13.5" thickBot="1" x14ac:dyDescent="0.25">
      <c r="A25" s="48"/>
      <c r="B25" s="77"/>
      <c r="C25" s="77"/>
      <c r="D25" s="78"/>
      <c r="E25" s="78"/>
      <c r="F25" s="78"/>
      <c r="G25" s="79"/>
      <c r="H25" s="80"/>
      <c r="I25" s="80"/>
      <c r="J25" s="81"/>
    </row>
    <row r="26" spans="1:11" s="49" customFormat="1" ht="24.95" customHeight="1" thickBot="1" x14ac:dyDescent="0.25">
      <c r="A26" s="158" t="s">
        <v>68</v>
      </c>
      <c r="B26" s="158"/>
      <c r="C26" s="158"/>
      <c r="D26" s="179" t="s">
        <v>56</v>
      </c>
      <c r="E26" s="233" t="s">
        <v>102</v>
      </c>
      <c r="F26" s="233" t="s">
        <v>103</v>
      </c>
      <c r="G26" s="233" t="s">
        <v>104</v>
      </c>
      <c r="H26" s="180" t="s">
        <v>71</v>
      </c>
      <c r="I26" s="181"/>
      <c r="J26" s="170" t="s">
        <v>81</v>
      </c>
      <c r="K26" s="11"/>
    </row>
    <row r="27" spans="1:11" s="49" customFormat="1" ht="14.1" customHeight="1" thickBot="1" x14ac:dyDescent="0.25">
      <c r="A27" s="158"/>
      <c r="B27" s="158"/>
      <c r="C27" s="158"/>
      <c r="D27" s="179"/>
      <c r="E27" s="233" t="s">
        <v>52</v>
      </c>
      <c r="F27" s="233" t="s">
        <v>52</v>
      </c>
      <c r="G27" s="233" t="s">
        <v>52</v>
      </c>
      <c r="H27" s="53" t="str">
        <f>"%"</f>
        <v>%</v>
      </c>
      <c r="I27" s="106" t="s">
        <v>53</v>
      </c>
      <c r="J27" s="171"/>
    </row>
    <row r="28" spans="1:11" s="49" customFormat="1" ht="24.95" customHeight="1" x14ac:dyDescent="0.2">
      <c r="A28" s="148" t="s">
        <v>21</v>
      </c>
      <c r="B28" s="148"/>
      <c r="C28" s="148"/>
      <c r="D28" s="97">
        <f>'Gesamtfinanzierungsplan 2023-24'!F28</f>
        <v>0</v>
      </c>
      <c r="E28" s="57">
        <v>0</v>
      </c>
      <c r="F28" s="57">
        <v>0</v>
      </c>
      <c r="G28" s="65">
        <f t="shared" ref="G28:G29" si="3">E28+F28</f>
        <v>0</v>
      </c>
      <c r="H28" s="66" t="e">
        <f>(I28)/D28</f>
        <v>#DIV/0!</v>
      </c>
      <c r="I28" s="107">
        <f>D28-G28</f>
        <v>0</v>
      </c>
      <c r="J28" s="171"/>
    </row>
    <row r="29" spans="1:11" s="49" customFormat="1" ht="24.95" customHeight="1" x14ac:dyDescent="0.2">
      <c r="A29" s="149" t="s">
        <v>22</v>
      </c>
      <c r="B29" s="149"/>
      <c r="C29" s="149"/>
      <c r="D29" s="98">
        <f>'Gesamtfinanzierungsplan 2023-24'!F29</f>
        <v>0</v>
      </c>
      <c r="E29" s="61">
        <v>0</v>
      </c>
      <c r="F29" s="61">
        <v>0</v>
      </c>
      <c r="G29" s="65">
        <f t="shared" si="3"/>
        <v>0</v>
      </c>
      <c r="H29" s="74" t="e">
        <f>I29/D29</f>
        <v>#DIV/0!</v>
      </c>
      <c r="I29" s="107">
        <f>D29-G29</f>
        <v>0</v>
      </c>
      <c r="J29" s="171"/>
    </row>
    <row r="30" spans="1:11" s="49" customFormat="1" ht="24.95" customHeight="1" x14ac:dyDescent="0.2">
      <c r="A30" s="155" t="s">
        <v>57</v>
      </c>
      <c r="B30" s="155"/>
      <c r="C30" s="155"/>
      <c r="D30" s="71">
        <f>SUM(D28:D29)</f>
        <v>0</v>
      </c>
      <c r="E30" s="71">
        <f>SUM(E28:E29)</f>
        <v>0</v>
      </c>
      <c r="F30" s="71">
        <f>SUM(F28:F29)</f>
        <v>0</v>
      </c>
      <c r="G30" s="72">
        <f>SUM(G28:G29)</f>
        <v>0</v>
      </c>
      <c r="H30" s="73" t="e">
        <f>I30/D30</f>
        <v>#DIV/0!</v>
      </c>
      <c r="I30" s="110">
        <f>SUM(I28:I29)</f>
        <v>0</v>
      </c>
      <c r="J30" s="171"/>
    </row>
    <row r="31" spans="1:11" s="49" customFormat="1" ht="24.95" customHeight="1" thickBot="1" x14ac:dyDescent="0.25">
      <c r="A31" s="156" t="s">
        <v>70</v>
      </c>
      <c r="B31" s="156"/>
      <c r="C31" s="156"/>
      <c r="D31" s="97" t="e">
        <f>'Gesamtfinanzierungsplan 2023-24'!F32</f>
        <v>#DIV/0!</v>
      </c>
      <c r="E31" s="57">
        <v>0</v>
      </c>
      <c r="F31" s="57">
        <v>0</v>
      </c>
      <c r="G31" s="65">
        <f>E31+F31</f>
        <v>0</v>
      </c>
      <c r="H31" s="66" t="e">
        <f>I31/D31</f>
        <v>#DIV/0!</v>
      </c>
      <c r="I31" s="107" t="e">
        <f>D31-G31</f>
        <v>#DIV/0!</v>
      </c>
      <c r="J31" s="171"/>
    </row>
    <row r="32" spans="1:11" s="49" customFormat="1" ht="24.95" customHeight="1" thickBot="1" x14ac:dyDescent="0.25">
      <c r="A32" s="157" t="s">
        <v>67</v>
      </c>
      <c r="B32" s="157"/>
      <c r="C32" s="157"/>
      <c r="D32" s="82" t="e">
        <f>SUM(D30:D31)</f>
        <v>#DIV/0!</v>
      </c>
      <c r="E32" s="82">
        <f>SUM(E30:E31)</f>
        <v>0</v>
      </c>
      <c r="F32" s="82">
        <f>SUM(F30:F31)</f>
        <v>0</v>
      </c>
      <c r="G32" s="83">
        <f>SUM(G30:G31)</f>
        <v>0</v>
      </c>
      <c r="H32" s="84" t="e">
        <f>I32/D32</f>
        <v>#DIV/0!</v>
      </c>
      <c r="I32" s="111" t="e">
        <f>SUM(I30:I31)</f>
        <v>#DIV/0!</v>
      </c>
      <c r="J32" s="188"/>
    </row>
    <row r="33" spans="1:10" s="49" customFormat="1" ht="14.25" thickTop="1" thickBot="1" x14ac:dyDescent="0.25">
      <c r="A33" s="48"/>
      <c r="D33" s="50"/>
      <c r="E33" s="51"/>
      <c r="F33" s="52"/>
      <c r="G33" s="52"/>
      <c r="H33" s="52"/>
      <c r="I33" s="52"/>
    </row>
    <row r="34" spans="1:10" s="49" customFormat="1" ht="30" customHeight="1" x14ac:dyDescent="0.2">
      <c r="A34" s="173" t="s">
        <v>72</v>
      </c>
      <c r="B34" s="174"/>
      <c r="C34" s="175"/>
      <c r="D34" s="104">
        <v>2023</v>
      </c>
      <c r="E34" s="75">
        <f>SUM(E32-E24)</f>
        <v>0</v>
      </c>
      <c r="F34" s="100" t="s">
        <v>82</v>
      </c>
      <c r="G34" s="76">
        <f>MIN(0,E34)+MIN(0,E35)</f>
        <v>0</v>
      </c>
      <c r="H34" s="182" t="s">
        <v>79</v>
      </c>
      <c r="I34" s="183"/>
      <c r="J34" s="184"/>
    </row>
    <row r="35" spans="1:10" s="49" customFormat="1" ht="30" customHeight="1" thickBot="1" x14ac:dyDescent="0.25">
      <c r="A35" s="176"/>
      <c r="B35" s="177"/>
      <c r="C35" s="178"/>
      <c r="D35" s="113">
        <v>2024</v>
      </c>
      <c r="E35" s="115">
        <f>SUM(F32-F24)</f>
        <v>0</v>
      </c>
      <c r="F35" s="101" t="s">
        <v>83</v>
      </c>
      <c r="G35" s="114">
        <f>MAX(0,E34)+MAX(0,E35)</f>
        <v>0</v>
      </c>
      <c r="H35" s="185"/>
      <c r="I35" s="186"/>
      <c r="J35" s="187"/>
    </row>
    <row r="36" spans="1:10" s="49" customFormat="1" ht="13.5" customHeight="1" x14ac:dyDescent="0.2">
      <c r="A36" s="62"/>
      <c r="B36" s="62"/>
      <c r="C36" s="62"/>
      <c r="D36" s="62"/>
      <c r="E36" s="62"/>
      <c r="F36" s="102"/>
      <c r="G36" s="102"/>
      <c r="H36" s="80"/>
      <c r="I36" s="52"/>
    </row>
    <row r="37" spans="1:10" s="49" customFormat="1" ht="13.5" customHeight="1" x14ac:dyDescent="0.2">
      <c r="A37" s="62"/>
      <c r="B37" s="62"/>
      <c r="C37" s="62"/>
      <c r="D37" s="62"/>
      <c r="E37" s="62"/>
      <c r="F37" s="102"/>
      <c r="G37" s="102"/>
      <c r="H37" s="80"/>
      <c r="I37" s="52"/>
    </row>
    <row r="38" spans="1:10" s="49" customFormat="1" ht="13.5" customHeight="1" x14ac:dyDescent="0.2">
      <c r="A38" s="62"/>
      <c r="B38" s="62"/>
      <c r="C38" s="62"/>
      <c r="D38" s="62"/>
      <c r="E38" s="62"/>
      <c r="F38" s="159" t="s">
        <v>58</v>
      </c>
      <c r="G38" s="159"/>
      <c r="H38" s="80"/>
      <c r="I38" s="52"/>
    </row>
    <row r="39" spans="1:10" s="49" customFormat="1" ht="13.5" customHeight="1" x14ac:dyDescent="0.2">
      <c r="A39" s="62"/>
      <c r="B39" s="62"/>
      <c r="C39" s="62"/>
      <c r="D39" s="62"/>
      <c r="E39" s="62"/>
      <c r="F39" s="62"/>
      <c r="G39" s="62"/>
      <c r="H39" s="80"/>
      <c r="I39" s="52"/>
    </row>
    <row r="40" spans="1:10" s="49" customFormat="1" x14ac:dyDescent="0.2">
      <c r="A40" s="147" t="s">
        <v>59</v>
      </c>
      <c r="B40" s="147"/>
      <c r="C40" s="103"/>
      <c r="D40" s="103"/>
      <c r="E40" s="63" t="s">
        <v>1</v>
      </c>
      <c r="F40" s="160"/>
      <c r="G40" s="160"/>
      <c r="H40" s="62"/>
      <c r="I40" s="62"/>
    </row>
    <row r="41" spans="1:10" s="49" customFormat="1" ht="24.95" customHeight="1" x14ac:dyDescent="0.2">
      <c r="A41" s="62"/>
      <c r="B41" s="62"/>
      <c r="C41" s="161" t="s">
        <v>60</v>
      </c>
      <c r="D41" s="161"/>
      <c r="E41" s="64" t="s">
        <v>61</v>
      </c>
      <c r="F41" s="159" t="s">
        <v>62</v>
      </c>
      <c r="G41" s="159"/>
      <c r="H41" s="62"/>
      <c r="I41" s="62"/>
    </row>
    <row r="42" spans="1:10" s="49" customFormat="1" x14ac:dyDescent="0.2">
      <c r="A42" s="62"/>
      <c r="B42" s="62"/>
      <c r="C42" s="62"/>
      <c r="D42" s="62"/>
      <c r="E42" s="62"/>
      <c r="F42" s="62"/>
      <c r="G42" s="62"/>
      <c r="H42" s="62"/>
      <c r="I42" s="62"/>
    </row>
    <row r="43" spans="1:10" s="62" customFormat="1" x14ac:dyDescent="0.2">
      <c r="A43" s="147" t="s">
        <v>63</v>
      </c>
      <c r="B43" s="147"/>
      <c r="C43" s="103"/>
      <c r="D43" s="103"/>
      <c r="E43" s="63" t="s">
        <v>1</v>
      </c>
      <c r="F43" s="160"/>
      <c r="G43" s="160"/>
    </row>
    <row r="44" spans="1:10" s="62" customFormat="1" x14ac:dyDescent="0.2">
      <c r="C44" s="161" t="s">
        <v>64</v>
      </c>
      <c r="D44" s="161"/>
      <c r="E44" s="64" t="s">
        <v>61</v>
      </c>
      <c r="F44" s="159" t="s">
        <v>62</v>
      </c>
      <c r="G44" s="159"/>
    </row>
    <row r="45" spans="1:10" s="62" customFormat="1" x14ac:dyDescent="0.2"/>
    <row r="46" spans="1:10" s="62" customFormat="1" ht="20.100000000000001" customHeight="1" x14ac:dyDescent="0.2"/>
    <row r="47" spans="1:10" s="62" customFormat="1" ht="20.100000000000001" customHeight="1" x14ac:dyDescent="0.2"/>
    <row r="48" spans="1:10" s="62" customFormat="1" x14ac:dyDescent="0.2"/>
    <row r="49" s="62" customFormat="1" ht="20.100000000000001" customHeight="1" x14ac:dyDescent="0.2"/>
    <row r="50" s="62" customFormat="1" ht="20.100000000000001" customHeight="1" x14ac:dyDescent="0.2"/>
  </sheetData>
  <mergeCells count="53">
    <mergeCell ref="A17:C17"/>
    <mergeCell ref="F7:G7"/>
    <mergeCell ref="A11:C12"/>
    <mergeCell ref="D11:D12"/>
    <mergeCell ref="G11:G12"/>
    <mergeCell ref="A14:C14"/>
    <mergeCell ref="A15:C15"/>
    <mergeCell ref="A16:C16"/>
    <mergeCell ref="H11:I11"/>
    <mergeCell ref="A9:J9"/>
    <mergeCell ref="H7:J7"/>
    <mergeCell ref="J11:J24"/>
    <mergeCell ref="A34:C35"/>
    <mergeCell ref="D26:D27"/>
    <mergeCell ref="G26:G27"/>
    <mergeCell ref="H26:I26"/>
    <mergeCell ref="E11:E12"/>
    <mergeCell ref="F11:F12"/>
    <mergeCell ref="E26:E27"/>
    <mergeCell ref="F26:F27"/>
    <mergeCell ref="A18:C18"/>
    <mergeCell ref="H34:J35"/>
    <mergeCell ref="J26:J32"/>
    <mergeCell ref="A13:C13"/>
    <mergeCell ref="F44:G44"/>
    <mergeCell ref="F38:G38"/>
    <mergeCell ref="F40:G40"/>
    <mergeCell ref="C44:D44"/>
    <mergeCell ref="F41:G41"/>
    <mergeCell ref="F43:G43"/>
    <mergeCell ref="C41:D41"/>
    <mergeCell ref="A40:B40"/>
    <mergeCell ref="A43:B43"/>
    <mergeCell ref="A28:C28"/>
    <mergeCell ref="A29:C29"/>
    <mergeCell ref="A19:C19"/>
    <mergeCell ref="A20:C20"/>
    <mergeCell ref="A21:C21"/>
    <mergeCell ref="A22:C22"/>
    <mergeCell ref="A23:C23"/>
    <mergeCell ref="A24:C24"/>
    <mergeCell ref="A30:C30"/>
    <mergeCell ref="A31:C31"/>
    <mergeCell ref="A32:C32"/>
    <mergeCell ref="A26:C27"/>
    <mergeCell ref="A3:B3"/>
    <mergeCell ref="A4:B4"/>
    <mergeCell ref="A5:B5"/>
    <mergeCell ref="A1:D1"/>
    <mergeCell ref="C3:J3"/>
    <mergeCell ref="I1:J1"/>
    <mergeCell ref="C4:J4"/>
    <mergeCell ref="C5:J5"/>
  </mergeCells>
  <pageMargins left="0.23611111111111099" right="0.23611111111111099" top="0.51180555555555496" bottom="0.31527777777777799" header="0.31527777777777799" footer="0.51180555555555496"/>
  <pageSetup paperSize="9" scale="64" firstPageNumber="0" orientation="portrait" horizontalDpi="300" verticalDpi="300" r:id="rId1"/>
  <headerFooter>
    <oddHeader>&amp;C&amp;A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8ab484e-9b06-47d8-8bc8-1cd3ba53bc42" xsi:nil="true"/>
    <lcf76f155ced4ddcb4097134ff3c332f xmlns="0a07e9ce-1faf-423f-b5db-43133746abe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102F5FF7294184B8F8B9DD3252EA4AE" ma:contentTypeVersion="16" ma:contentTypeDescription="Ein neues Dokument erstellen." ma:contentTypeScope="" ma:versionID="376244c9cd53aaf9e9e8fc9c6112c44a">
  <xsd:schema xmlns:xsd="http://www.w3.org/2001/XMLSchema" xmlns:xs="http://www.w3.org/2001/XMLSchema" xmlns:p="http://schemas.microsoft.com/office/2006/metadata/properties" xmlns:ns2="0a07e9ce-1faf-423f-b5db-43133746abe2" xmlns:ns3="d8ab484e-9b06-47d8-8bc8-1cd3ba53bc42" targetNamespace="http://schemas.microsoft.com/office/2006/metadata/properties" ma:root="true" ma:fieldsID="2fb1ab87dc27233d30a83cfbc7b2cbe2" ns2:_="" ns3:_="">
    <xsd:import namespace="0a07e9ce-1faf-423f-b5db-43133746abe2"/>
    <xsd:import namespace="d8ab484e-9b06-47d8-8bc8-1cd3ba53bc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07e9ce-1faf-423f-b5db-43133746a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7da11d87-5b4e-46d3-a84b-5ee2f922bf8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8ab484e-9b06-47d8-8bc8-1cd3ba53bc4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0163762b-4e29-428b-b480-9da91e570fc2}" ma:internalName="TaxCatchAll" ma:showField="CatchAllData" ma:web="d8ab484e-9b06-47d8-8bc8-1cd3ba53bc42">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0C90BF-C5D7-456C-AB52-D954DA9BF1CE}">
  <ds:schemaRefs>
    <ds:schemaRef ds:uri="d8ab484e-9b06-47d8-8bc8-1cd3ba53bc42"/>
    <ds:schemaRef ds:uri="http://schemas.microsoft.com/office/2006/documentManagement/types"/>
    <ds:schemaRef ds:uri="http://purl.org/dc/elements/1.1/"/>
    <ds:schemaRef ds:uri="http://www.w3.org/XML/1998/namespace"/>
    <ds:schemaRef ds:uri="http://schemas.openxmlformats.org/package/2006/metadata/core-properties"/>
    <ds:schemaRef ds:uri="http://schemas.microsoft.com/office/2006/metadata/properties"/>
    <ds:schemaRef ds:uri="http://purl.org/dc/dcmitype/"/>
    <ds:schemaRef ds:uri="http://purl.org/dc/terms/"/>
    <ds:schemaRef ds:uri="http://schemas.microsoft.com/office/infopath/2007/PartnerControls"/>
    <ds:schemaRef ds:uri="0a07e9ce-1faf-423f-b5db-43133746abe2"/>
  </ds:schemaRefs>
</ds:datastoreItem>
</file>

<file path=customXml/itemProps2.xml><?xml version="1.0" encoding="utf-8"?>
<ds:datastoreItem xmlns:ds="http://schemas.openxmlformats.org/officeDocument/2006/customXml" ds:itemID="{8271F078-A4E3-4A71-92DA-D24841CBD1B8}">
  <ds:schemaRefs>
    <ds:schemaRef ds:uri="http://schemas.microsoft.com/sharepoint/v3/contenttype/forms"/>
  </ds:schemaRefs>
</ds:datastoreItem>
</file>

<file path=customXml/itemProps3.xml><?xml version="1.0" encoding="utf-8"?>
<ds:datastoreItem xmlns:ds="http://schemas.openxmlformats.org/officeDocument/2006/customXml" ds:itemID="{15F5359B-2F0F-4CFF-8BB6-396DBCEC97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07e9ce-1faf-423f-b5db-43133746abe2"/>
    <ds:schemaRef ds:uri="d8ab484e-9b06-47d8-8bc8-1cd3ba53bc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vt:i4>
      </vt:variant>
    </vt:vector>
  </HeadingPairs>
  <TitlesOfParts>
    <vt:vector size="12" baseType="lpstr">
      <vt:lpstr>Gesamtfinanzierungsplan 2023-24</vt:lpstr>
      <vt:lpstr>Verw.ausgabenpauschale</vt:lpstr>
      <vt:lpstr>Finanzbericht gesamt</vt:lpstr>
      <vt:lpstr>'Gesamtfinanzierungsplan 2023-24'!_FilterDatenbank</vt:lpstr>
      <vt:lpstr>Verw.ausgabenpauschale!_FilterDatenbank</vt:lpstr>
      <vt:lpstr>'Finanzbericht gesamt'!Druckbereich</vt:lpstr>
      <vt:lpstr>'Gesamtfinanzierungsplan 2023-24'!Druckbereich</vt:lpstr>
      <vt:lpstr>Verw.ausgabenpauschale!Druckbereich</vt:lpstr>
      <vt:lpstr>'Finanzbericht gesamt'!Print_Area_0</vt:lpstr>
      <vt:lpstr>'Gesamtfinanzierungsplan 2023-24'!Print_Area_0</vt:lpstr>
      <vt:lpstr>Verw.ausgabenpauschale!Print_Area_0</vt:lpstr>
      <vt:lpstr>'Finanzbericht gesamt'!Print_Area_0_0</vt:lpstr>
    </vt:vector>
  </TitlesOfParts>
  <Company>zivik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Finanzbericht</dc:title>
  <dc:subject/>
  <dc:creator>Cichos, Sandra</dc:creator>
  <cp:keywords>Finanzbericht</cp:keywords>
  <dc:description/>
  <cp:lastModifiedBy>Rösler, Silvana</cp:lastModifiedBy>
  <cp:revision>2</cp:revision>
  <cp:lastPrinted>2021-06-14T11:46:47Z</cp:lastPrinted>
  <dcterms:created xsi:type="dcterms:W3CDTF">1998-03-13T10:18:59Z</dcterms:created>
  <dcterms:modified xsi:type="dcterms:W3CDTF">2022-06-30T16:11:32Z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zivik</vt:lpwstr>
  </property>
  <property fmtid="{D5CDD505-2E9C-101B-9397-08002B2CF9AE}" pid="4" name="ContentTypeId">
    <vt:lpwstr>0x010100B102F5FF7294184B8F8B9DD3252EA4AE</vt:lpwstr>
  </property>
  <property fmtid="{D5CDD505-2E9C-101B-9397-08002B2CF9AE}" pid="5" name="DocSecurity">
    <vt:i4>0</vt:i4>
  </property>
  <property fmtid="{D5CDD505-2E9C-101B-9397-08002B2CF9AE}" pid="6" name="Dokumentdatum">
    <vt:lpwstr/>
  </property>
  <property fmtid="{D5CDD505-2E9C-101B-9397-08002B2CF9AE}" pid="7" name="HyperlinksChanged">
    <vt:bool>false</vt:bool>
  </property>
  <property fmtid="{D5CDD505-2E9C-101B-9397-08002B2CF9AE}" pid="8" name="LinksUpToDate">
    <vt:bool>false</vt:bool>
  </property>
  <property fmtid="{D5CDD505-2E9C-101B-9397-08002B2CF9AE}" pid="9" name="ScaleCrop">
    <vt:bool>false</vt:bool>
  </property>
  <property fmtid="{D5CDD505-2E9C-101B-9397-08002B2CF9AE}" pid="10" name="Schlagwort">
    <vt:lpwstr/>
  </property>
  <property fmtid="{D5CDD505-2E9C-101B-9397-08002B2CF9AE}" pid="11" name="ShareDoc">
    <vt:bool>false</vt:bool>
  </property>
  <property fmtid="{D5CDD505-2E9C-101B-9397-08002B2CF9AE}" pid="12" name="ka80ba6f81114c37832cc2f70309c9c6">
    <vt:lpwstr/>
  </property>
  <property fmtid="{D5CDD505-2E9C-101B-9397-08002B2CF9AE}" pid="13" name="m8906fdb29ca4898ab9dc453e2809f88">
    <vt:lpwstr/>
  </property>
  <property fmtid="{D5CDD505-2E9C-101B-9397-08002B2CF9AE}" pid="14" name="mff2b161ca55456fba0d74d212f2588e">
    <vt:lpwstr/>
  </property>
  <property fmtid="{D5CDD505-2E9C-101B-9397-08002B2CF9AE}" pid="15" name="MediaServiceImageTags">
    <vt:lpwstr/>
  </property>
</Properties>
</file>